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Ibecsv2\省エネ部\21_SDGs推進委員会\★WG１．６_登録・表彰・認証制度\◎評価ツール公開用\"/>
    </mc:Choice>
  </mc:AlternateContent>
  <xr:revisionPtr revIDLastSave="0" documentId="13_ncr:1_{32B17327-951A-473D-A463-B422A1281621}" xr6:coauthVersionLast="47" xr6:coauthVersionMax="47" xr10:uidLastSave="{00000000-0000-0000-0000-000000000000}"/>
  <bookViews>
    <workbookView xWindow="11835" yWindow="-16110" windowWidth="16995" windowHeight="15450" tabRatio="724" xr2:uid="{528776D6-7FD3-4B5B-BEAD-C0BB3EE0C3F8}"/>
  </bookViews>
  <sheets>
    <sheet name="はじめに" sheetId="26" r:id="rId1"/>
    <sheet name="評価結果" sheetId="2" r:id="rId2"/>
    <sheet name="G1（貧困）" sheetId="9" r:id="rId3"/>
    <sheet name="G2（飢餓）" sheetId="10" r:id="rId4"/>
    <sheet name="G3（健康と福祉）" sheetId="11" r:id="rId5"/>
    <sheet name="G4（教育）" sheetId="12" r:id="rId6"/>
    <sheet name="G5（ジェンダー）" sheetId="13" r:id="rId7"/>
    <sheet name="G6（安全な水とトイレ）" sheetId="14" r:id="rId8"/>
    <sheet name="G7（エネルギー）" sheetId="15" r:id="rId9"/>
    <sheet name="G8（働きがい）" sheetId="16" r:id="rId10"/>
    <sheet name="G9（産業と技術革新）" sheetId="17" r:id="rId11"/>
    <sheet name="G10（不平等）" sheetId="18" r:id="rId12"/>
    <sheet name="G11（まちづくり）" sheetId="19" r:id="rId13"/>
    <sheet name="G12（持続可能）" sheetId="20" r:id="rId14"/>
    <sheet name="G13（気候変動）" sheetId="21" r:id="rId15"/>
    <sheet name="G14（海洋資源）" sheetId="22" r:id="rId16"/>
    <sheet name="G15（陸の豊かさ）" sheetId="23" r:id="rId17"/>
    <sheet name="G16（平和と公正）" sheetId="24" r:id="rId18"/>
    <sheet name="G17（パートナーシップ）" sheetId="25" r:id="rId19"/>
    <sheet name="記入例" sheetId="4" r:id="rId20"/>
    <sheet name="リスト" sheetId="3" state="hidden" r:id="rId21"/>
  </sheets>
  <definedNames>
    <definedName name="_xlnm.Print_Area" localSheetId="2">'G1（貧困）'!$A$1:$I$39</definedName>
    <definedName name="_xlnm.Print_Area" localSheetId="11">'G10（不平等）'!$A$1:$I$39</definedName>
    <definedName name="_xlnm.Print_Area" localSheetId="12">'G11（まちづくり）'!$A$1:$I$39</definedName>
    <definedName name="_xlnm.Print_Area" localSheetId="13">'G12（持続可能）'!$A$1:$I$39</definedName>
    <definedName name="_xlnm.Print_Area" localSheetId="14">'G13（気候変動）'!$A$1:$I$40</definedName>
    <definedName name="_xlnm.Print_Area" localSheetId="15">'G14（海洋資源）'!$A$1:$I$39</definedName>
    <definedName name="_xlnm.Print_Area" localSheetId="16">'G15（陸の豊かさ）'!$A$1:$I$39</definedName>
    <definedName name="_xlnm.Print_Area" localSheetId="17">'G16（平和と公正）'!$A$1:$I$39</definedName>
    <definedName name="_xlnm.Print_Area" localSheetId="18">'G17（パートナーシップ）'!$A$1:$I$39</definedName>
    <definedName name="_xlnm.Print_Area" localSheetId="3">'G2（飢餓）'!$A$1:$I$39</definedName>
    <definedName name="_xlnm.Print_Area" localSheetId="4">'G3（健康と福祉）'!$A$1:$I$39</definedName>
    <definedName name="_xlnm.Print_Area" localSheetId="5">'G4（教育）'!$A$1:$I$39</definedName>
    <definedName name="_xlnm.Print_Area" localSheetId="6">'G5（ジェンダー）'!$A$1:$I$39</definedName>
    <definedName name="_xlnm.Print_Area" localSheetId="7">'G6（安全な水とトイレ）'!$A$1:$I$39</definedName>
    <definedName name="_xlnm.Print_Area" localSheetId="8">'G7（エネルギー）'!$A$1:$I$39</definedName>
    <definedName name="_xlnm.Print_Area" localSheetId="9">'G8（働きがい）'!$A$1:$I$39</definedName>
    <definedName name="_xlnm.Print_Area" localSheetId="10">'G9（産業と技術革新）'!$A$1:$I$39</definedName>
    <definedName name="_xlnm.Print_Area" localSheetId="0">はじめに!$A$1:$A$7</definedName>
    <definedName name="_xlnm.Print_Area" localSheetId="19">記入例!$A$1:$I$38</definedName>
    <definedName name="_xlnm.Print_Area" localSheetId="1">評価結果!$A$1:$R$50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4" l="1"/>
  <c r="I1" i="25"/>
  <c r="I1" i="24"/>
  <c r="I1" i="23"/>
  <c r="I1" i="22"/>
  <c r="I1" i="21"/>
  <c r="I1" i="20"/>
  <c r="I1" i="19"/>
  <c r="I1" i="18"/>
  <c r="I1" i="17"/>
  <c r="I1" i="16"/>
  <c r="I1" i="15"/>
  <c r="I1" i="14"/>
  <c r="I1" i="13"/>
  <c r="I1" i="12"/>
  <c r="I1" i="11"/>
  <c r="I1" i="10"/>
  <c r="I1" i="9"/>
  <c r="M33" i="2" l="1"/>
  <c r="K33" i="2"/>
  <c r="R33" i="2"/>
  <c r="Q33" i="2"/>
  <c r="P33" i="2"/>
  <c r="O33" i="2"/>
  <c r="N33" i="2"/>
  <c r="L33" i="2"/>
  <c r="J33" i="2"/>
  <c r="I33" i="2"/>
  <c r="H33" i="2"/>
  <c r="G33" i="2"/>
  <c r="F33" i="2"/>
  <c r="E33" i="2"/>
  <c r="D33" i="2"/>
  <c r="C33" i="2"/>
  <c r="B33" i="2"/>
  <c r="K7" i="2" l="1"/>
  <c r="K5" i="2" s="1"/>
</calcChain>
</file>

<file path=xl/sharedStrings.xml><?xml version="1.0" encoding="utf-8"?>
<sst xmlns="http://schemas.openxmlformats.org/spreadsheetml/2006/main" count="1155" uniqueCount="532">
  <si>
    <t>採点基準</t>
    <rPh sb="0" eb="2">
      <t>サイテン</t>
    </rPh>
    <rPh sb="2" eb="4">
      <t>キジュン</t>
    </rPh>
    <phoneticPr fontId="1"/>
  </si>
  <si>
    <t>取り組んでいない</t>
    <rPh sb="0" eb="1">
      <t>ト</t>
    </rPh>
    <rPh sb="2" eb="3">
      <t>ク</t>
    </rPh>
    <phoneticPr fontId="1"/>
  </si>
  <si>
    <t>やや取り組んでいる</t>
    <rPh sb="2" eb="3">
      <t>ト</t>
    </rPh>
    <rPh sb="4" eb="5">
      <t>ク</t>
    </rPh>
    <phoneticPr fontId="1"/>
  </si>
  <si>
    <t>取り組んでいる</t>
    <rPh sb="0" eb="1">
      <t>ト</t>
    </rPh>
    <rPh sb="2" eb="3">
      <t>ク</t>
    </rPh>
    <phoneticPr fontId="1"/>
  </si>
  <si>
    <t>よく取り組んでいる</t>
    <rPh sb="2" eb="3">
      <t>ト</t>
    </rPh>
    <rPh sb="4" eb="5">
      <t>ク</t>
    </rPh>
    <phoneticPr fontId="1"/>
  </si>
  <si>
    <t>大変よく取り組んでいる</t>
    <rPh sb="0" eb="2">
      <t>タイヘン</t>
    </rPh>
    <rPh sb="4" eb="5">
      <t>ト</t>
    </rPh>
    <rPh sb="6" eb="7">
      <t>ク</t>
    </rPh>
    <phoneticPr fontId="1"/>
  </si>
  <si>
    <t>極めてよく取り組んでいる</t>
    <rPh sb="0" eb="1">
      <t>キワ</t>
    </rPh>
    <rPh sb="5" eb="6">
      <t>ト</t>
    </rPh>
    <rPh sb="7" eb="8">
      <t>ク</t>
    </rPh>
    <phoneticPr fontId="1"/>
  </si>
  <si>
    <t>ターゲット</t>
    <phoneticPr fontId="1"/>
  </si>
  <si>
    <t>ゴール１　貧困をなくそう</t>
    <rPh sb="5" eb="7">
      <t>ヒンコン</t>
    </rPh>
    <phoneticPr fontId="1"/>
  </si>
  <si>
    <t>1点</t>
    <rPh sb="1" eb="2">
      <t>テン</t>
    </rPh>
    <phoneticPr fontId="1"/>
  </si>
  <si>
    <t>2点</t>
    <rPh sb="1" eb="2">
      <t>テン</t>
    </rPh>
    <phoneticPr fontId="1"/>
  </si>
  <si>
    <t>3点</t>
    <rPh sb="1" eb="2">
      <t>テン</t>
    </rPh>
    <phoneticPr fontId="1"/>
  </si>
  <si>
    <t>4点</t>
    <rPh sb="1" eb="2">
      <t>テン</t>
    </rPh>
    <phoneticPr fontId="1"/>
  </si>
  <si>
    <t>5点</t>
    <rPh sb="1" eb="2">
      <t>テン</t>
    </rPh>
    <phoneticPr fontId="1"/>
  </si>
  <si>
    <t>6点</t>
    <rPh sb="1" eb="2">
      <t>テン</t>
    </rPh>
    <phoneticPr fontId="1"/>
  </si>
  <si>
    <t>うちKPIがある数</t>
    <rPh sb="8" eb="9">
      <t>カズ</t>
    </rPh>
    <phoneticPr fontId="1"/>
  </si>
  <si>
    <t>点数</t>
    <rPh sb="0" eb="2">
      <t>テンスウ</t>
    </rPh>
    <phoneticPr fontId="1"/>
  </si>
  <si>
    <t>※１</t>
    <phoneticPr fontId="1"/>
  </si>
  <si>
    <t>※２</t>
    <phoneticPr fontId="1"/>
  </si>
  <si>
    <t>※３</t>
    <phoneticPr fontId="1"/>
  </si>
  <si>
    <t>評価結果</t>
    <rPh sb="0" eb="2">
      <t>ヒョウカ</t>
    </rPh>
    <rPh sb="2" eb="4">
      <t>ケッカ</t>
    </rPh>
    <phoneticPr fontId="1"/>
  </si>
  <si>
    <t>ゴール１の評価結果</t>
    <rPh sb="5" eb="7">
      <t>ヒョウカ</t>
    </rPh>
    <rPh sb="7" eb="9">
      <t>ケッカ</t>
    </rPh>
    <phoneticPr fontId="1"/>
  </si>
  <si>
    <t>採点基準に基づく点数</t>
    <rPh sb="0" eb="2">
      <t>サイテン</t>
    </rPh>
    <rPh sb="2" eb="4">
      <t>キジュン</t>
    </rPh>
    <rPh sb="5" eb="6">
      <t>モト</t>
    </rPh>
    <rPh sb="8" eb="10">
      <t>テンスウ</t>
    </rPh>
    <phoneticPr fontId="1"/>
  </si>
  <si>
    <t>ゴール</t>
    <phoneticPr fontId="1"/>
  </si>
  <si>
    <t>G1</t>
    <phoneticPr fontId="1"/>
  </si>
  <si>
    <t>G2</t>
    <phoneticPr fontId="1"/>
  </si>
  <si>
    <t>G3</t>
    <phoneticPr fontId="1"/>
  </si>
  <si>
    <t>G4</t>
  </si>
  <si>
    <t>G5</t>
  </si>
  <si>
    <t>G6</t>
  </si>
  <si>
    <t>G7</t>
  </si>
  <si>
    <t>G8</t>
  </si>
  <si>
    <t>G9</t>
  </si>
  <si>
    <t>G10</t>
  </si>
  <si>
    <t>G11</t>
  </si>
  <si>
    <t>G12</t>
  </si>
  <si>
    <t>G13</t>
  </si>
  <si>
    <t>G14</t>
  </si>
  <si>
    <t>G15</t>
  </si>
  <si>
    <t>G16</t>
  </si>
  <si>
    <t>G17</t>
  </si>
  <si>
    <t>■ゴールごとの評価点（グラフ）</t>
    <rPh sb="7" eb="9">
      <t>ヒョウカ</t>
    </rPh>
    <rPh sb="9" eb="10">
      <t>テン</t>
    </rPh>
    <phoneticPr fontId="1"/>
  </si>
  <si>
    <t>■評価の方法</t>
    <phoneticPr fontId="1"/>
  </si>
  <si>
    <t>■総合評価</t>
    <rPh sb="1" eb="3">
      <t>ソウゴウ</t>
    </rPh>
    <rPh sb="3" eb="5">
      <t>ヒョウカ</t>
    </rPh>
    <phoneticPr fontId="1"/>
  </si>
  <si>
    <t>合計得点</t>
    <rPh sb="0" eb="2">
      <t>ゴウケイ</t>
    </rPh>
    <rPh sb="2" eb="4">
      <t>トクテン</t>
    </rPh>
    <phoneticPr fontId="1"/>
  </si>
  <si>
    <t>判　　定</t>
    <rPh sb="0" eb="1">
      <t>ハン</t>
    </rPh>
    <rPh sb="3" eb="4">
      <t>サダム</t>
    </rPh>
    <phoneticPr fontId="1"/>
  </si>
  <si>
    <t>■評価した年月日</t>
    <rPh sb="1" eb="3">
      <t>ヒョウカ</t>
    </rPh>
    <rPh sb="5" eb="8">
      <t>ネンガッピ</t>
    </rPh>
    <phoneticPr fontId="1"/>
  </si>
  <si>
    <t>日</t>
    <rPh sb="0" eb="1">
      <t>ニチ</t>
    </rPh>
    <phoneticPr fontId="1"/>
  </si>
  <si>
    <t>月</t>
    <rPh sb="0" eb="1">
      <t>ツキ</t>
    </rPh>
    <phoneticPr fontId="1"/>
  </si>
  <si>
    <t>年</t>
    <rPh sb="0" eb="1">
      <t>ネン</t>
    </rPh>
    <phoneticPr fontId="1"/>
  </si>
  <si>
    <t>■評価した組織の名称</t>
    <rPh sb="1" eb="3">
      <t>ヒョウカ</t>
    </rPh>
    <rPh sb="5" eb="7">
      <t>ソシキ</t>
    </rPh>
    <rPh sb="8" eb="10">
      <t>メイショウ</t>
    </rPh>
    <phoneticPr fontId="1"/>
  </si>
  <si>
    <t>該当する取組※1</t>
    <rPh sb="0" eb="2">
      <t>ガイトウ</t>
    </rPh>
    <rPh sb="4" eb="6">
      <t>トリクミ</t>
    </rPh>
    <phoneticPr fontId="1"/>
  </si>
  <si>
    <t>参考（URL等）※3</t>
    <rPh sb="0" eb="2">
      <t>サンコウ</t>
    </rPh>
    <rPh sb="6" eb="7">
      <t>ナド</t>
    </rPh>
    <phoneticPr fontId="1"/>
  </si>
  <si>
    <t>該当する取り組みやKPIの参考となるHPのリンク先などを記載してください。</t>
    <rPh sb="0" eb="2">
      <t>ガイトウ</t>
    </rPh>
    <rPh sb="4" eb="5">
      <t>ト</t>
    </rPh>
    <rPh sb="6" eb="7">
      <t>ク</t>
    </rPh>
    <rPh sb="13" eb="15">
      <t>サンコウ</t>
    </rPh>
    <rPh sb="24" eb="25">
      <t>サキ</t>
    </rPh>
    <rPh sb="28" eb="30">
      <t>キサイ</t>
    </rPh>
    <phoneticPr fontId="1"/>
  </si>
  <si>
    <t>それぞれのターゲットに該当する取組を、その内容が具体的に想像できる程度に、かつ簡潔に記載してください。</t>
    <rPh sb="11" eb="13">
      <t>ガイトウ</t>
    </rPh>
    <rPh sb="15" eb="17">
      <t>トリクミ</t>
    </rPh>
    <rPh sb="21" eb="23">
      <t>ナイヨウ</t>
    </rPh>
    <rPh sb="24" eb="27">
      <t>グタイテキ</t>
    </rPh>
    <rPh sb="28" eb="30">
      <t>ソウゾウ</t>
    </rPh>
    <rPh sb="33" eb="35">
      <t>テイド</t>
    </rPh>
    <rPh sb="39" eb="41">
      <t>カンケツ</t>
    </rPh>
    <rPh sb="42" eb="44">
      <t>キサイ</t>
    </rPh>
    <phoneticPr fontId="1"/>
  </si>
  <si>
    <t>該当する取り組み1つごとに1つの行に記載して下さい。該当する取組が複数あって記入欄が足りない場合は、適宜行を追加してください。</t>
    <rPh sb="26" eb="28">
      <t>ガイトウ</t>
    </rPh>
    <phoneticPr fontId="1"/>
  </si>
  <si>
    <t>該当する取組にKPI（重要な達成目標）を設定している場合は、代表的なもの一つについて、数値、目標年度などを具体的にかつ簡潔に記載してください。</t>
    <rPh sb="0" eb="2">
      <t>ガイトウ</t>
    </rPh>
    <rPh sb="4" eb="6">
      <t>トリクミ</t>
    </rPh>
    <rPh sb="11" eb="13">
      <t>ジュウヨウ</t>
    </rPh>
    <rPh sb="14" eb="16">
      <t>タッセイ</t>
    </rPh>
    <rPh sb="16" eb="18">
      <t>モクヒョウ</t>
    </rPh>
    <rPh sb="20" eb="22">
      <t>セッテイ</t>
    </rPh>
    <rPh sb="26" eb="28">
      <t>バアイ</t>
    </rPh>
    <rPh sb="30" eb="33">
      <t>ダイヒョウテキ</t>
    </rPh>
    <rPh sb="36" eb="37">
      <t>ヒト</t>
    </rPh>
    <rPh sb="43" eb="45">
      <t>スウチ</t>
    </rPh>
    <rPh sb="46" eb="50">
      <t>モクヒョウネンド</t>
    </rPh>
    <rPh sb="53" eb="56">
      <t>グタイテキ</t>
    </rPh>
    <rPh sb="59" eb="61">
      <t>カンケツ</t>
    </rPh>
    <rPh sb="62" eb="64">
      <t>キサイ</t>
    </rPh>
    <phoneticPr fontId="1"/>
  </si>
  <si>
    <t>■業種</t>
    <rPh sb="1" eb="3">
      <t>ギョウシュ</t>
    </rPh>
    <phoneticPr fontId="1"/>
  </si>
  <si>
    <t>■従業員数</t>
    <rPh sb="1" eb="5">
      <t>ジュウギョウインスウ</t>
    </rPh>
    <phoneticPr fontId="1"/>
  </si>
  <si>
    <t>■評価者の氏名（任意）</t>
    <rPh sb="1" eb="3">
      <t>ヒョウカ</t>
    </rPh>
    <rPh sb="3" eb="4">
      <t>モノ</t>
    </rPh>
    <rPh sb="5" eb="7">
      <t>シメイ</t>
    </rPh>
    <rPh sb="8" eb="10">
      <t>ニンイ</t>
    </rPh>
    <phoneticPr fontId="1"/>
  </si>
  <si>
    <t>■評価者の所属部門</t>
    <rPh sb="1" eb="3">
      <t>ヒョウカ</t>
    </rPh>
    <rPh sb="3" eb="4">
      <t>シャ</t>
    </rPh>
    <rPh sb="5" eb="7">
      <t>ショゾク</t>
    </rPh>
    <rPh sb="7" eb="9">
      <t>ブモン</t>
    </rPh>
    <phoneticPr fontId="1"/>
  </si>
  <si>
    <t>満点</t>
    <rPh sb="0" eb="2">
      <t>マンテン</t>
    </rPh>
    <phoneticPr fontId="1"/>
  </si>
  <si>
    <t>６．設備機器・建材メーカー</t>
    <phoneticPr fontId="1"/>
  </si>
  <si>
    <t>７．設計事務所</t>
    <phoneticPr fontId="1"/>
  </si>
  <si>
    <t>８．コンサルタント</t>
    <phoneticPr fontId="1"/>
  </si>
  <si>
    <t>９．不動産業</t>
    <phoneticPr fontId="1"/>
  </si>
  <si>
    <t>１０．エネルギー供給業</t>
    <phoneticPr fontId="1"/>
  </si>
  <si>
    <t>１１．国・地方公共団体</t>
    <phoneticPr fontId="1"/>
  </si>
  <si>
    <t>１．大工・工務店（リフォーム専業の工務店等を含む）</t>
    <phoneticPr fontId="1"/>
  </si>
  <si>
    <t>１．一般事務</t>
    <phoneticPr fontId="1"/>
  </si>
  <si>
    <t>２．住宅メーカー（系列の改修部門含む）</t>
    <phoneticPr fontId="1"/>
  </si>
  <si>
    <t>２．総務、経理、人事</t>
    <phoneticPr fontId="1"/>
  </si>
  <si>
    <t>３．ゼネコン・建設会社</t>
    <phoneticPr fontId="1"/>
  </si>
  <si>
    <t>３．資材、調達、購買</t>
    <phoneticPr fontId="1"/>
  </si>
  <si>
    <t>４．建材外内装工事業</t>
    <phoneticPr fontId="1"/>
  </si>
  <si>
    <t>４．経営、企画、計画</t>
    <phoneticPr fontId="1"/>
  </si>
  <si>
    <t>５．設備工事業</t>
    <phoneticPr fontId="1"/>
  </si>
  <si>
    <t>５．研究、開発</t>
    <phoneticPr fontId="1"/>
  </si>
  <si>
    <t>６．設計、技術</t>
    <phoneticPr fontId="1"/>
  </si>
  <si>
    <t>７．営業、販売</t>
    <phoneticPr fontId="1"/>
  </si>
  <si>
    <t>８．生産管理、製造管理</t>
    <phoneticPr fontId="1"/>
  </si>
  <si>
    <t>９．その他</t>
    <phoneticPr fontId="1"/>
  </si>
  <si>
    <t>１．１～50人</t>
    <rPh sb="6" eb="7">
      <t>ニン</t>
    </rPh>
    <phoneticPr fontId="1"/>
  </si>
  <si>
    <t xml:space="preserve">２．51～100 人  </t>
    <phoneticPr fontId="1"/>
  </si>
  <si>
    <t xml:space="preserve">３．101～200 人 </t>
    <phoneticPr fontId="1"/>
  </si>
  <si>
    <t>５．301～500 人</t>
    <phoneticPr fontId="1"/>
  </si>
  <si>
    <t>４．201～300 人</t>
    <phoneticPr fontId="1"/>
  </si>
  <si>
    <t>６．501～1,000 人</t>
    <phoneticPr fontId="1"/>
  </si>
  <si>
    <t>G1 貧困をなくそう</t>
    <phoneticPr fontId="1"/>
  </si>
  <si>
    <t>G2 飢餓をゼロに</t>
    <phoneticPr fontId="1"/>
  </si>
  <si>
    <t>G3 すべての人に健康と福祉を</t>
    <phoneticPr fontId="1"/>
  </si>
  <si>
    <t>G4 質の高い教育をみんなに</t>
    <phoneticPr fontId="1"/>
  </si>
  <si>
    <t>G5 ジェンダー平等を実現しよう</t>
    <phoneticPr fontId="1"/>
  </si>
  <si>
    <t>G6 安全な水とトイレを世界中に</t>
    <phoneticPr fontId="1"/>
  </si>
  <si>
    <t>G7 エネルギーをみんなに そしてクリーンに</t>
    <phoneticPr fontId="1"/>
  </si>
  <si>
    <t>G8 働きがいも経済成長も</t>
    <phoneticPr fontId="1"/>
  </si>
  <si>
    <t>G9 産業と技術革新の基盤をつくろう</t>
    <phoneticPr fontId="1"/>
  </si>
  <si>
    <t>G10 人や国の不平等をなくそう</t>
    <phoneticPr fontId="1"/>
  </si>
  <si>
    <t>G11 住み続けられるまちづくりを</t>
    <phoneticPr fontId="1"/>
  </si>
  <si>
    <t>G12 つくる責任 つかう責任</t>
    <phoneticPr fontId="1"/>
  </si>
  <si>
    <t>G13 気候変動に具体的な対策を</t>
    <phoneticPr fontId="1"/>
  </si>
  <si>
    <t>G14 海の豊かさを守ろう</t>
    <phoneticPr fontId="1"/>
  </si>
  <si>
    <t>G15 陸の豊かさも守ろう</t>
    <phoneticPr fontId="1"/>
  </si>
  <si>
    <t>G16 平和と公正をすべての人に</t>
    <phoneticPr fontId="1"/>
  </si>
  <si>
    <t>G17 パートナーシップで目標を達成しよう</t>
    <phoneticPr fontId="1"/>
  </si>
  <si>
    <t>ゴールごとの評価点</t>
    <rPh sb="6" eb="8">
      <t>ヒョウカ</t>
    </rPh>
    <rPh sb="8" eb="9">
      <t>テン</t>
    </rPh>
    <phoneticPr fontId="1"/>
  </si>
  <si>
    <t>注：HPから読み込み、〇〇レポートを参照など</t>
    <rPh sb="0" eb="1">
      <t>チュウ</t>
    </rPh>
    <phoneticPr fontId="1"/>
  </si>
  <si>
    <t>該当する取組がない</t>
    <phoneticPr fontId="1"/>
  </si>
  <si>
    <t>該当する取組が１つある</t>
    <phoneticPr fontId="1"/>
  </si>
  <si>
    <t>該当する取組が１つありKPIも定めている、または該当する取組が2つ以上ある</t>
    <phoneticPr fontId="1"/>
  </si>
  <si>
    <t>該当する取組が2つ以上あり、うち1つはKPIを定めている。</t>
    <phoneticPr fontId="1"/>
  </si>
  <si>
    <t>該当する取組が2つ以上あり、うち2つ以上でKPIも定めている。</t>
    <phoneticPr fontId="1"/>
  </si>
  <si>
    <t>該当する取組が3つ以上あり、うち3つ以上でKPIも定めている。</t>
    <phoneticPr fontId="1"/>
  </si>
  <si>
    <t>該当する取組の数</t>
    <rPh sb="0" eb="2">
      <t>ガイトウ</t>
    </rPh>
    <rPh sb="4" eb="6">
      <t>トリクミ</t>
    </rPh>
    <rPh sb="7" eb="8">
      <t>カズ</t>
    </rPh>
    <phoneticPr fontId="1"/>
  </si>
  <si>
    <t>サプライチェーンも含めて関係者の貧困を招きかねない不公正な取引等の回避</t>
    <phoneticPr fontId="1"/>
  </si>
  <si>
    <t>該当なし</t>
    <rPh sb="0" eb="2">
      <t>ガイトウ</t>
    </rPh>
    <phoneticPr fontId="1"/>
  </si>
  <si>
    <t>避難民向けの住宅を建設提供</t>
    <rPh sb="0" eb="4">
      <t>ヒナンミンム</t>
    </rPh>
    <rPh sb="6" eb="8">
      <t>ジュウタク</t>
    </rPh>
    <rPh sb="9" eb="13">
      <t>ケンセツテイキョウ</t>
    </rPh>
    <phoneticPr fontId="1"/>
  </si>
  <si>
    <t>建設戸数10棟以上</t>
    <rPh sb="0" eb="4">
      <t>ケンセツコスウ</t>
    </rPh>
    <rPh sb="6" eb="7">
      <t>トウ</t>
    </rPh>
    <rPh sb="7" eb="9">
      <t>イジョウ</t>
    </rPh>
    <phoneticPr fontId="1"/>
  </si>
  <si>
    <t>全日本災害住宅レジリエンス協会加入を通じた災害時対応</t>
    <phoneticPr fontId="1"/>
  </si>
  <si>
    <t>毎年の契約継続</t>
    <rPh sb="0" eb="2">
      <t>マイトシ</t>
    </rPh>
    <rPh sb="3" eb="7">
      <t>ケイヤクケイゾク</t>
    </rPh>
    <phoneticPr fontId="1"/>
  </si>
  <si>
    <t>https://www.〇〇.co.jp/s</t>
    <phoneticPr fontId="1"/>
  </si>
  <si>
    <t>代表的なKPI※２</t>
    <rPh sb="0" eb="3">
      <t>ダイヒョウテキ</t>
    </rPh>
    <phoneticPr fontId="1"/>
  </si>
  <si>
    <t>HP：https://www.〇〇.co.jp/に記載</t>
    <rPh sb="25" eb="27">
      <t>キサイ</t>
    </rPh>
    <phoneticPr fontId="1"/>
  </si>
  <si>
    <t>2030年までに、現在１日1.25ドル未満で生活する人々と定義されている極度の貧困をあらゆる場所で終わらせる。</t>
    <phoneticPr fontId="1"/>
  </si>
  <si>
    <t>2030年までに、各国定義によるあらゆる次元の貧困状態にある、全ての年齢の男性、女性、子供の割合を半減させる。</t>
    <phoneticPr fontId="1"/>
  </si>
  <si>
    <t>030年までに、貧困層や脆弱な状況にある人々の強靱性（レジリエンス）を構築し、気候変動に関連する極端な気象現象やその他の経済、社会、環境的ショックや災害に暴露や脆弱性を軽減する。</t>
    <phoneticPr fontId="1"/>
  </si>
  <si>
    <t>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phoneticPr fontId="1"/>
  </si>
  <si>
    <t>評価する取組の例</t>
    <rPh sb="0" eb="2">
      <t>ヒョウカ</t>
    </rPh>
    <rPh sb="4" eb="6">
      <t>トリクミ</t>
    </rPh>
    <rPh sb="7" eb="8">
      <t>レイ</t>
    </rPh>
    <phoneticPr fontId="1"/>
  </si>
  <si>
    <t>・サプライチェーンも含めて関係者の貧困を招きかねない不公正な取引等の回避</t>
  </si>
  <si>
    <t>・低所得者層の住宅コスト（住居費負担）の低減に資する取組</t>
  </si>
  <si>
    <t>・低所得者層が利用しやすい住宅建設資金の提供、あっせん等</t>
  </si>
  <si>
    <t>その他</t>
    <rPh sb="2" eb="3">
      <t>タ</t>
    </rPh>
    <phoneticPr fontId="1"/>
  </si>
  <si>
    <t>【参考（印刷範囲外）】</t>
    <rPh sb="1" eb="3">
      <t>サンコウ</t>
    </rPh>
    <rPh sb="4" eb="6">
      <t>インサツ</t>
    </rPh>
    <rPh sb="6" eb="8">
      <t>ハンイ</t>
    </rPh>
    <rPh sb="8" eb="9">
      <t>ガイ</t>
    </rPh>
    <phoneticPr fontId="1"/>
  </si>
  <si>
    <t>ゴール１のターゲット</t>
    <phoneticPr fontId="1"/>
  </si>
  <si>
    <t>ゴール2のターゲット</t>
    <phoneticPr fontId="1"/>
  </si>
  <si>
    <t>取り組んでいない</t>
  </si>
  <si>
    <t>やや取り組んでいる</t>
  </si>
  <si>
    <t>取り組んでいる</t>
  </si>
  <si>
    <t>よく取り組んでいる</t>
  </si>
  <si>
    <t>大変よく取り組んでいる</t>
  </si>
  <si>
    <t>評価する取組に該当する取組がない</t>
  </si>
  <si>
    <t>評価する取組に該当する取組が１つある</t>
  </si>
  <si>
    <t>評価する取組に該当する取組が１つありKPIも定めている、または該当する取組が2つ以上ある</t>
  </si>
  <si>
    <t>評価する取組に該当する取組が2つ以上あり、うち1つはKPIを定めている。</t>
  </si>
  <si>
    <t>評価する取組に該当する取組が2つ以上あり、うち2つ以上でKPIも定めている。</t>
  </si>
  <si>
    <t>2.a</t>
  </si>
  <si>
    <t>2.b</t>
  </si>
  <si>
    <t>2.c</t>
  </si>
  <si>
    <t>・植物工場の開発・建設など農業の工業化への取り組み</t>
    <phoneticPr fontId="1"/>
  </si>
  <si>
    <t>3.c</t>
  </si>
  <si>
    <t>4.c</t>
  </si>
  <si>
    <t>ゴール３のターゲット</t>
    <phoneticPr fontId="1"/>
  </si>
  <si>
    <t>ゴール2　飢餓をゼロに</t>
    <phoneticPr fontId="1"/>
  </si>
  <si>
    <t>ゴール3　すべての人に健康と福祉を</t>
    <phoneticPr fontId="1"/>
  </si>
  <si>
    <t>7点</t>
    <rPh sb="1" eb="2">
      <t>テン</t>
    </rPh>
    <phoneticPr fontId="1"/>
  </si>
  <si>
    <t>極めてよく取り組んでいる</t>
  </si>
  <si>
    <t>評価する取組に該当する取組が3つ以上あり、うち3つ以上でKPIも定めている。</t>
  </si>
  <si>
    <t>評価する取組に該当する取組が4つ以上あり、うち4つ以上でKPIも定めている。</t>
  </si>
  <si>
    <t>2030年までに、世界の妊産婦の死亡率を出生10万人当たり70人未満に削減する。</t>
  </si>
  <si>
    <t>薬物乱用やアルコールの有害な摂取を含む、物質乱用の防止・治療を強化する。</t>
  </si>
  <si>
    <t>2020年までに、世界の道路交通事故による死傷者を半減させる。</t>
  </si>
  <si>
    <t>3,9</t>
  </si>
  <si>
    <t>3.a</t>
  </si>
  <si>
    <t>全ての国々において、たばこの規制に関する世界保健機関枠組条約の実施を適宜強化する。</t>
  </si>
  <si>
    <t>3.b</t>
  </si>
  <si>
    <t>3.d</t>
  </si>
  <si>
    <t>・施設整備と一体になった安全・安心で充実した保育サービスの提供</t>
    <phoneticPr fontId="1"/>
  </si>
  <si>
    <t>・若年社員等の疾病の早期発見、メンタルヘルスの確保、自殺予防</t>
    <phoneticPr fontId="1"/>
  </si>
  <si>
    <t>・低薬物乱用、アルコール過剰摂取等防止のための社員教育の実施</t>
    <phoneticPr fontId="1"/>
  </si>
  <si>
    <t>・建材等への有害物質の不使用、自然素材の活用、高度換気システムの開発・導入</t>
    <phoneticPr fontId="1"/>
  </si>
  <si>
    <t>・職場における喫煙の制限</t>
    <phoneticPr fontId="1"/>
  </si>
  <si>
    <t>ゴール４のターゲット</t>
  </si>
  <si>
    <t>ゴール４　質の高い教育をみんなに</t>
    <rPh sb="5" eb="6">
      <t>シツ</t>
    </rPh>
    <rPh sb="7" eb="8">
      <t>タカ</t>
    </rPh>
    <rPh sb="9" eb="11">
      <t>キョウイク</t>
    </rPh>
    <phoneticPr fontId="1"/>
  </si>
  <si>
    <t>4.a</t>
  </si>
  <si>
    <t>4.b</t>
  </si>
  <si>
    <t>・女性の建築技術職・大工・技能職の育成</t>
    <phoneticPr fontId="1"/>
  </si>
  <si>
    <t>・SDGsに関する社員教育の実施</t>
    <phoneticPr fontId="1"/>
  </si>
  <si>
    <t>ゴール5　ジェンダー平等を実現しよう</t>
    <phoneticPr fontId="1"/>
  </si>
  <si>
    <t>ゴール5の評価結果</t>
    <rPh sb="5" eb="7">
      <t>ヒョウカ</t>
    </rPh>
    <rPh sb="7" eb="9">
      <t>ケッカ</t>
    </rPh>
    <phoneticPr fontId="1"/>
  </si>
  <si>
    <t>ゴール5のターゲット</t>
  </si>
  <si>
    <t>5.a</t>
  </si>
  <si>
    <t>5.b</t>
  </si>
  <si>
    <t>女性の能力強化促進のため、ICTをはじめとする実現技術の活用を強化する。</t>
  </si>
  <si>
    <t>5.c</t>
  </si>
  <si>
    <t>その他</t>
    <rPh sb="2" eb="3">
      <t>タ</t>
    </rPh>
    <phoneticPr fontId="1"/>
  </si>
  <si>
    <t>・採用、就業環境等のあらゆる場面における男女平等の実現</t>
    <phoneticPr fontId="1"/>
  </si>
  <si>
    <t>・家事・育児・介護負担を軽減するハード・ソフト両面にわたる環境整備</t>
    <phoneticPr fontId="1"/>
  </si>
  <si>
    <t>ゴール6　安全な水とトイレを世界中に</t>
    <phoneticPr fontId="1"/>
  </si>
  <si>
    <t>ゴール6の評価結果</t>
    <rPh sb="5" eb="7">
      <t>ヒョウカ</t>
    </rPh>
    <rPh sb="7" eb="9">
      <t>ケッカ</t>
    </rPh>
    <phoneticPr fontId="1"/>
  </si>
  <si>
    <t>ゴール6のターゲット</t>
  </si>
  <si>
    <t>2030年までに、全ての人々の、安全で安価な飲料水の普遍的かつ衡平なアクセスを達成する。</t>
  </si>
  <si>
    <t>2030年までに、国境を越えた適切な協力を含む、あらゆるレベルでの統合水資源管理を実施する。</t>
  </si>
  <si>
    <t>2020年までに、山地、森林、湿地、河川、帯水層、湖沼を含む水に関連する生態系の保護・回復を行う。</t>
  </si>
  <si>
    <t>6.a</t>
  </si>
  <si>
    <t>2030年までに、集水、海水淡水化、水の効率的利用、排水処理、リサイクル・再利用技術を含む開発途上国における水と衛生分野での活動と計画を対象とした国際協力と能力構築支援を拡大する。</t>
  </si>
  <si>
    <t>6.b</t>
  </si>
  <si>
    <t>水と衛生に関わる分野の管理向上における地域コミュニティの参加を支援・強化する。</t>
  </si>
  <si>
    <t>ゴール7　エネルギーをみんなに そしてクリーンに</t>
    <phoneticPr fontId="1"/>
  </si>
  <si>
    <t>ゴール7の評価結果</t>
    <rPh sb="5" eb="7">
      <t>ヒョウカ</t>
    </rPh>
    <rPh sb="7" eb="9">
      <t>ケッカ</t>
    </rPh>
    <phoneticPr fontId="1"/>
  </si>
  <si>
    <t>ゴール7のターゲット</t>
  </si>
  <si>
    <t>2030年までに、安価かつ信頼できる現代的エネルギーサービスへの普遍的アクセスを確保する。</t>
  </si>
  <si>
    <t>2030年までに、世界全体のエネルギー効率の改善率を倍増させる。</t>
  </si>
  <si>
    <t>7.a</t>
  </si>
  <si>
    <t>7.b</t>
  </si>
  <si>
    <t>ゴール8　働きがいも経済成長も</t>
    <phoneticPr fontId="1"/>
  </si>
  <si>
    <t>ゴール8の評価結果</t>
    <rPh sb="5" eb="7">
      <t>ヒョウカ</t>
    </rPh>
    <rPh sb="7" eb="9">
      <t>ケッカ</t>
    </rPh>
    <phoneticPr fontId="1"/>
  </si>
  <si>
    <t>ゴール8のターゲット</t>
  </si>
  <si>
    <t>各国の状況に応じて、一人当たり経済成長率を持続させる。特に後発開発途上国は少なくとも年率７%の成長率を保つ。</t>
  </si>
  <si>
    <t>2030年までに、世界の消費と生産における資源効率を漸進的に改善させ、先進国主導の下、持続可能な消費と生産に関する10年計画枠組みに従い、経済成長と環境悪化の分断を図る。</t>
  </si>
  <si>
    <t>移住労働者、特に女性の移住労働者や不安定な雇用状態にある労働者など、全ての労働者の権利を保護し、安全・安心な労働環境を促進する。</t>
  </si>
  <si>
    <t>8,9</t>
  </si>
  <si>
    <t>2030年までに、雇用創出、地方の文化振興・産品販促につながる持続可能な観光業を促進するための政策を立案し実施する。</t>
  </si>
  <si>
    <t>8.a</t>
  </si>
  <si>
    <t>後発開発途上国への貿易関連技術支援のための拡大統合フレームワーク（EIF）などを通じた支援を含む、開発途上国、特に後発開発途上国に対する貿易のための援助を拡大する。</t>
  </si>
  <si>
    <t>8.b</t>
  </si>
  <si>
    <t>・多様な働き手に対する働きがいのある職場環境・労働条件の提供など</t>
    <phoneticPr fontId="1"/>
  </si>
  <si>
    <t>8.10</t>
    <phoneticPr fontId="1"/>
  </si>
  <si>
    <t>・若年層に対する雇用サポートなど</t>
    <phoneticPr fontId="1"/>
  </si>
  <si>
    <t>9.b</t>
  </si>
  <si>
    <t>ゴール9　産業と技術革新の基盤をつくろう</t>
    <phoneticPr fontId="1"/>
  </si>
  <si>
    <t>ゴール9の評価結果</t>
    <rPh sb="5" eb="7">
      <t>ヒョウカ</t>
    </rPh>
    <rPh sb="7" eb="9">
      <t>ケッカ</t>
    </rPh>
    <phoneticPr fontId="1"/>
  </si>
  <si>
    <t>ゴール9のターゲット</t>
  </si>
  <si>
    <t>全ての人々に安価で公平なアクセスに重点を置いた経済発展と人間の福祉を支援するために、地域・越境インフラを含む質の高い、信頼でき、持続可能かつ強靱（レジリエント）なインフラを開発する。</t>
  </si>
  <si>
    <t>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</si>
  <si>
    <t>9.a</t>
  </si>
  <si>
    <t>9.c</t>
  </si>
  <si>
    <t>後発開発途上国において情報通信技術へのアクセスを大幅に向上させ、2020年までに普遍的かつ安価なインターネットアクセスを提供できるよう図る。</t>
  </si>
  <si>
    <t>・自然災害等に強いインフラ施設・設備の開発・建設</t>
    <phoneticPr fontId="1"/>
  </si>
  <si>
    <t>ゴール10の評価結果</t>
    <rPh sb="6" eb="8">
      <t>ヒョウカ</t>
    </rPh>
    <rPh sb="8" eb="10">
      <t>ケッカ</t>
    </rPh>
    <phoneticPr fontId="1"/>
  </si>
  <si>
    <t>ゴール10のターゲット</t>
  </si>
  <si>
    <t>ゴール10　人や国の不平等をなくそう</t>
    <phoneticPr fontId="1"/>
  </si>
  <si>
    <t>2030年までに、各国の所得下位40%の所得成長率について、国内平均を上回る数値を漸進的に達成し、持続させる。</t>
  </si>
  <si>
    <t>税制、賃金、社会保障政策をはじめとする政策を導入し、平等の拡大を漸進的に達成する。</t>
  </si>
  <si>
    <t>世界金融市場と金融機関に対する規制とモニタリングを改善し、こうした規制の実施を強化する。</t>
  </si>
  <si>
    <t>地球規模の国際経済・金融制度の意思決定における開発途上国の参加や発言力を拡大させることにより、より効果的で信用力があり、説明責任のある正当な制度を実現する。</t>
  </si>
  <si>
    <t>計画に基づき良く管理された移民政策の実施などを通じて、秩序のとれた、安全で規則的かつ責任ある移住や流動性を促進する。</t>
  </si>
  <si>
    <t>10.a</t>
  </si>
  <si>
    <t>世界貿易機関（WTO）協定に従い、開発途上国、特に後発開発途上国に対する特別かつ異なる待遇の原則を実施する。</t>
  </si>
  <si>
    <t>10.b</t>
  </si>
  <si>
    <t>10.c</t>
  </si>
  <si>
    <t>2030年までに、移住労働者による送金コストを３%未満に引き下げ、コストが5%を越える送金経路を撤廃する。</t>
  </si>
  <si>
    <t>・開発途上国等への生産施設建設など直接投資</t>
    <phoneticPr fontId="1"/>
  </si>
  <si>
    <t>ゴール11の評価結果</t>
    <rPh sb="6" eb="8">
      <t>ヒョウカ</t>
    </rPh>
    <rPh sb="8" eb="10">
      <t>ケッカ</t>
    </rPh>
    <phoneticPr fontId="1"/>
  </si>
  <si>
    <t>ゴール11　住み続けられるまちづくりを</t>
    <phoneticPr fontId="1"/>
  </si>
  <si>
    <t>評価する取組に該当する取組が4つ以上あり、うち4つ以上でKPIも定めている。</t>
    <phoneticPr fontId="1"/>
  </si>
  <si>
    <t>2030年までに、包摂的かつ持続可能な都市化を促進し、全ての国々の参加型、包摂的かつ持続可能な人間居住計画・管理の能力を強化する。</t>
  </si>
  <si>
    <t>11.a</t>
  </si>
  <si>
    <t>11.b</t>
  </si>
  <si>
    <t>11.c</t>
  </si>
  <si>
    <t>・総合的な災害リスク管理計画の策定と実施など</t>
    <phoneticPr fontId="1"/>
  </si>
  <si>
    <t>ゴール12の評価結果</t>
    <rPh sb="6" eb="8">
      <t>ヒョウカ</t>
    </rPh>
    <rPh sb="8" eb="10">
      <t>ケッカ</t>
    </rPh>
    <phoneticPr fontId="1"/>
  </si>
  <si>
    <t>ゴール12のターゲット</t>
  </si>
  <si>
    <t>ゴール12　つくる責任 つかう責任</t>
    <phoneticPr fontId="1"/>
  </si>
  <si>
    <t>開発途上国の開発状況や能力を勘案しつつ、持続可能な消費と生産に関する10年計画枠組み（10YFP）を実施し、先進国主導の下、全ての国々が対策を講じる。</t>
  </si>
  <si>
    <t>2030年までに小売・消費レベルにおける世界全体の一人当たりの食料の廃棄を半減させ、収穫後損失などの生産・サプライチェーンにおける食品ロスを減少させる。</t>
  </si>
  <si>
    <t>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</si>
  <si>
    <t>特に大企業や多国籍企業などの企業に対し、持続可能な取り組みを導入し、持続可能性に関する情報を定期報告に盛り込むよう奨励する。</t>
  </si>
  <si>
    <t>国内の政策や優先事項に従って持続可能な公共調達の慣行を促進する。</t>
  </si>
  <si>
    <t>12.a</t>
  </si>
  <si>
    <t>開発途上国に対し、より持続可能な消費・生産形態の促進のための科学的・技術的能力の強化を支援する。</t>
  </si>
  <si>
    <t>12.b</t>
  </si>
  <si>
    <t>12.c</t>
  </si>
  <si>
    <t>・持続可能性に関する取組情報の定期的な公開</t>
    <phoneticPr fontId="1"/>
  </si>
  <si>
    <t>ゴール13の評価結果</t>
    <rPh sb="6" eb="8">
      <t>ヒョウカ</t>
    </rPh>
    <rPh sb="8" eb="10">
      <t>ケッカ</t>
    </rPh>
    <phoneticPr fontId="1"/>
  </si>
  <si>
    <t>ゴール13のターゲット</t>
  </si>
  <si>
    <t>ゴール13　気候変動に具体的な対策を</t>
    <rPh sb="6" eb="8">
      <t>キコウ</t>
    </rPh>
    <rPh sb="8" eb="10">
      <t>ヘンドウ</t>
    </rPh>
    <rPh sb="11" eb="13">
      <t>グタイ</t>
    </rPh>
    <rPh sb="13" eb="14">
      <t>テキ</t>
    </rPh>
    <rPh sb="15" eb="17">
      <t>タイサク</t>
    </rPh>
    <phoneticPr fontId="1"/>
  </si>
  <si>
    <t>13.a</t>
  </si>
  <si>
    <t>13.b</t>
  </si>
  <si>
    <t>・自然災害に対して強靭な住宅・建築物の整備等</t>
    <phoneticPr fontId="1"/>
  </si>
  <si>
    <t>ゴール14の評価結果</t>
    <rPh sb="6" eb="8">
      <t>ヒョウカ</t>
    </rPh>
    <rPh sb="8" eb="10">
      <t>ケッカ</t>
    </rPh>
    <phoneticPr fontId="1"/>
  </si>
  <si>
    <t>ゴール14のターゲット</t>
  </si>
  <si>
    <t>2025年までに、海洋ごみや富栄養化を含む、特に陸上活動による汚染など、あらゆる種類の海洋汚染を防止し、大幅に削減する。</t>
  </si>
  <si>
    <t>あらゆるレベルでの科学的協力の促進などを通じて、海洋酸性化の影響を最小限化し、対処する。</t>
  </si>
  <si>
    <t>14.a</t>
  </si>
  <si>
    <t>14.b</t>
  </si>
  <si>
    <t>14.c</t>
  </si>
  <si>
    <t>・海洋汚染につながる建設廃材の削減と再利用の促進
・排出基準を上回る工場排水の水質管理</t>
    <phoneticPr fontId="1"/>
  </si>
  <si>
    <t>・海や川の清掃活動への取組</t>
    <phoneticPr fontId="1"/>
  </si>
  <si>
    <t>ゴール15の評価結果</t>
    <rPh sb="6" eb="8">
      <t>ヒョウカ</t>
    </rPh>
    <rPh sb="8" eb="10">
      <t>ケッカ</t>
    </rPh>
    <phoneticPr fontId="1"/>
  </si>
  <si>
    <t>ゴール15のターゲット</t>
  </si>
  <si>
    <t>ゴール15　陸の豊かさも守ろう</t>
    <rPh sb="6" eb="7">
      <t>リク</t>
    </rPh>
    <rPh sb="8" eb="9">
      <t>ユタ</t>
    </rPh>
    <rPh sb="12" eb="13">
      <t>マモ</t>
    </rPh>
    <phoneticPr fontId="1"/>
  </si>
  <si>
    <t>2030年までに持続可能な開発に不可欠な便益をもたらす山地生態系の能力を強化するため、生物多様性を含む山地生態系の保全を確実に行う。</t>
  </si>
  <si>
    <t>自然生息地の劣化を抑制し、生物多様性の損失を阻止し、2020年までに絶滅危惧種を保護し、また絶滅防止するための緊急かつ意味のある対策を講じる。</t>
  </si>
  <si>
    <t>国際合意に基づき、遺伝資源の利用から生ずる利益の公正かつ衡平な配分を推進するとともに、遺伝資源への適切なアクセスを推進する。</t>
  </si>
  <si>
    <t>2020年までに、外来種の侵入を防止するとともに、これらの種による陸域・海洋生態系への影響を大幅に減少させるための対策を導入し、さらに優先種の駆除または根絶を行う。</t>
  </si>
  <si>
    <t>15,9</t>
  </si>
  <si>
    <t>15.a</t>
  </si>
  <si>
    <t>15.b</t>
  </si>
  <si>
    <t>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</si>
  <si>
    <t>15.c</t>
  </si>
  <si>
    <t>・都市の生態系の維持・改善に寄与する住宅地への植樹の推進</t>
    <phoneticPr fontId="1"/>
  </si>
  <si>
    <t>ゴール16の評価結果</t>
    <rPh sb="6" eb="8">
      <t>ヒョウカ</t>
    </rPh>
    <rPh sb="8" eb="10">
      <t>ケッカ</t>
    </rPh>
    <phoneticPr fontId="1"/>
  </si>
  <si>
    <t>ゴール16のターゲット</t>
  </si>
  <si>
    <t>ゴール16　平和と公正をすべての人に</t>
    <rPh sb="6" eb="8">
      <t>ヘイワ</t>
    </rPh>
    <rPh sb="9" eb="11">
      <t>コウセイ</t>
    </rPh>
    <rPh sb="16" eb="17">
      <t>ヒト</t>
    </rPh>
    <phoneticPr fontId="1"/>
  </si>
  <si>
    <t>あらゆる形態の汚職や贈賄を大幅に減少させる。</t>
  </si>
  <si>
    <t>あらゆるレベルにおいて、有効で説明責任のある透明性の高い公共機関を発展させる。</t>
  </si>
  <si>
    <t>16,9</t>
  </si>
  <si>
    <t>2030年までに、全ての人々に出生登録を含む法的な身分証明を提供する。</t>
  </si>
  <si>
    <t>16.a</t>
  </si>
  <si>
    <t>特に開発途上国において、暴力の防止とテロリズム・犯罪の撲滅に関するあらゆるレベルでの能力構築のため、国際協力などを通じて関連国家機関を強化する。</t>
  </si>
  <si>
    <t>16.b</t>
  </si>
  <si>
    <t>・住宅・建築物における防犯対策の実施</t>
    <phoneticPr fontId="1"/>
  </si>
  <si>
    <t>・海外事業を含む汚職や贈収賄の防止と管理</t>
    <phoneticPr fontId="1"/>
  </si>
  <si>
    <t>ゴール17の評価結果</t>
    <rPh sb="6" eb="8">
      <t>ヒョウカ</t>
    </rPh>
    <rPh sb="8" eb="10">
      <t>ケッカ</t>
    </rPh>
    <phoneticPr fontId="1"/>
  </si>
  <si>
    <t>ゴール17のターゲット</t>
  </si>
  <si>
    <t>ゴール17　パートナーシップで目標を達成しよう</t>
    <rPh sb="15" eb="17">
      <t>モクヒョウ</t>
    </rPh>
    <rPh sb="18" eb="20">
      <t>タッセイ</t>
    </rPh>
    <phoneticPr fontId="1"/>
  </si>
  <si>
    <t>複数の財源から、開発途上国のための追加的資金源を動員する。</t>
  </si>
  <si>
    <t>17,9</t>
  </si>
  <si>
    <t>開発途上国による輸出を大幅に増加させ、特に2020年までに世界の輸出に占める後発開発途上国のシェアを倍増させる。</t>
  </si>
  <si>
    <t>政策協調や政策の首尾一貫性などを通じて、世界的なマクロ経済の安定を促進する。</t>
  </si>
  <si>
    <t>持続可能な開発のための政策の一貫性を強化する。</t>
  </si>
  <si>
    <t>さまざまなパートナーシップの経験や資源戦略を基にした、効果的な公的、官民、市民社会のパートナーシップを奨励・推進する。</t>
  </si>
  <si>
    <t>2030年までに、持続可能な開発の進捗状況を測るGDP以外の尺度を開発する既存の取組を更に前進させ、開発途上国における統計に関する能力構築を支援する。</t>
  </si>
  <si>
    <t>・開発途上国への寄付、物的支援、人的支援</t>
    <phoneticPr fontId="1"/>
  </si>
  <si>
    <t>・地域における施設整備と一体になった質の高い医療健康サービスの提供</t>
    <phoneticPr fontId="1"/>
  </si>
  <si>
    <t>・教育・訓練施設等におけるジェンダー平等、障碍者等に配慮した環境整備</t>
    <phoneticPr fontId="1"/>
  </si>
  <si>
    <t>・開発途上国、災害被災地等での安価な飲料水浄化装置の開発・供給</t>
    <phoneticPr fontId="1"/>
  </si>
  <si>
    <t>ゴール11のターゲット</t>
    <phoneticPr fontId="1"/>
  </si>
  <si>
    <t>・女性の役員、管理職の割合の拡大</t>
    <phoneticPr fontId="1"/>
  </si>
  <si>
    <t>・安価で効率的な汚水浄化設備の開発・供給</t>
    <phoneticPr fontId="1"/>
  </si>
  <si>
    <t>・節水機器・システムの導入促進
・水の循環利用設備の導入促進</t>
    <phoneticPr fontId="1"/>
  </si>
  <si>
    <t>・事業全般での再生可能エネルギーの利用拡大
・再生可能エネルギーの供給促進
・再生可能エネルギー利用の製品・サービスの研究・開発
・再生可能エネルギー利用の製品・サービスの供給・普及</t>
    <phoneticPr fontId="1"/>
  </si>
  <si>
    <t xml:space="preserve"> ・地方創生につながる雇用創出や地方の文化振興・産品販促</t>
    <phoneticPr fontId="1"/>
  </si>
  <si>
    <t>・住宅・建築生産工程における環境負荷の軽減</t>
    <phoneticPr fontId="1"/>
  </si>
  <si>
    <t>・優良なストックとなる高品質住宅の供給や空き家等の不良ストックの改善</t>
    <phoneticPr fontId="1"/>
  </si>
  <si>
    <t>・文化資産となる建築物や街並み、伝統技術等の保全</t>
    <phoneticPr fontId="1"/>
  </si>
  <si>
    <t>・災害に強い住宅・建築・都市の建設</t>
    <phoneticPr fontId="1"/>
  </si>
  <si>
    <t>・建設廃棄物・産業廃棄物の適正な処理</t>
    <phoneticPr fontId="1"/>
  </si>
  <si>
    <t>・多様な人々が安全かつ容易に利用できる緑地や公共スペースの提供</t>
    <phoneticPr fontId="1"/>
  </si>
  <si>
    <t>・雨水循環利用や汚水処理水の再利用
・森林資源の計画的な伐採と植林</t>
    <phoneticPr fontId="1"/>
  </si>
  <si>
    <t>・社員食堂におけるフードロスの削減</t>
    <phoneticPr fontId="1"/>
  </si>
  <si>
    <t>17.10</t>
    <phoneticPr fontId="1"/>
  </si>
  <si>
    <t>16.10</t>
    <phoneticPr fontId="1"/>
  </si>
  <si>
    <t>なお、KPIは、HPに公開して第3者が確認できるもの、あるいは社内で独自に 定めているものを記載ください。</t>
    <phoneticPr fontId="1"/>
  </si>
  <si>
    <t>ゴール14　海の豊かさを守ろう</t>
    <rPh sb="6" eb="7">
      <t>ウミ</t>
    </rPh>
    <rPh sb="8" eb="9">
      <t>ユタ</t>
    </rPh>
    <rPh sb="12" eb="13">
      <t>マモ</t>
    </rPh>
    <phoneticPr fontId="1"/>
  </si>
  <si>
    <t>0　はじめに</t>
  </si>
  <si>
    <t>２） このためSDGsの17のゴールについて、各ゴールまたはターゲットの達成に貢献すると評価できる取組の例を、住宅・建築産業を意識しながらできるだけ具体的に例示するとともに、こうした取組の数や各々の取組に達成目標（KPI）が定められているかどうかで、ゴールごとの取組状況を評価する仕組みになっています。</t>
    <phoneticPr fontId="1"/>
  </si>
  <si>
    <t>３）本ツールによる企業・団体等の評価結果を、今後（一財）住宅・建築SDGs推進センター（IBECs）が集約し、統計的に処理して公開する予定です。これをベンチマークとして比較することで、総合点のレベルだけでなく、ゴールごとの取組の進み具合や遅れ具合など、SDGsに関する評価者の立ち位置（相対的な位置づけ）を知る手がかりとなるものです。</t>
    <phoneticPr fontId="1"/>
  </si>
  <si>
    <t>・省エネ、創エネ等が持つ気候変動対策としての意味を消費者に啓発
・引渡し時等における施主への説明において、省エネや脱炭素の気候変動への貢献を説明する
・小中学生を対象とした気候変動緩和に関する「出前授業」を実施</t>
    <phoneticPr fontId="1"/>
  </si>
  <si>
    <t>・意思決定、方針策定過程等において、包摂的、参加型等の仕組みを推進する</t>
    <phoneticPr fontId="1"/>
  </si>
  <si>
    <t>・子ども食堂への厨房機器等の自社製品の寄贈等
・貧困が問題となっている発展途上国等ないしは国内の貧困支援団体等への資金的ないしは食糧等の提供を行う</t>
    <phoneticPr fontId="1"/>
  </si>
  <si>
    <t>１） 本ツールは、住宅・建築産業に関わる企業・団体またはそれらのグルーブ、もしくはそれらの内部組織（事業部、本支店等）を対象に、それぞれのSDGsへの取組状況を包括的かつ比較的簡易に評価し、相互に比較可能とするための「ものさし」です。
このツールを定期的に実施することで、自社の取組状況の進展度合を確認する有用な手段になることが期待できます。</t>
    <phoneticPr fontId="1"/>
  </si>
  <si>
    <t>５） なお、このツールは、実際の取組が採点基準の「評価する取組」に該当するかどうかなど個々の評価者の判断に委ねている部分がまだ多く残されています。これらについては、今後、版を重ねるごとに改善し、「ものさし」としての客観性や安定性を高めて行く予定です。</t>
    <phoneticPr fontId="1"/>
  </si>
  <si>
    <t>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phoneticPr fontId="1"/>
  </si>
  <si>
    <t>雇用創出、地方の文化振興・産品販促につながる持続可能な観光業に対して持続可能な開発がもたらす影響を測定する手法を開発・導入する。</t>
    <phoneticPr fontId="1"/>
  </si>
  <si>
    <t>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phoneticPr fontId="1"/>
  </si>
  <si>
    <t>ドーハ・ラウンド（DDA）交渉の受諾を含む世界貿易機関（WTO）の下での普遍的でルールに基づいた、差別的でない、公平な多角的貿易体制を促進する。</t>
    <phoneticPr fontId="1"/>
  </si>
  <si>
    <t>・国際協力関係団体または国際協力プロジェクトへの参画
・ゴール1からゴール16までの「評価する取組」を推進するための効果的な官民、企業間、市民社会等のパートナーシップの推進</t>
    <phoneticPr fontId="1"/>
  </si>
  <si>
    <t>・サプライヤーや下請けとの成長に向けたパートナーシップの構築
その他SDGsゴール17またはそのターゲットの達成に貢献する取組（企業・団体等が社会貢献活動CSRとして行うものを含む）</t>
  </si>
  <si>
    <t>その他SDGsゴール16またはそのターゲットの達成に貢献する取組（企業・団体等が社会貢献活動CSRとして行うものを含む）</t>
  </si>
  <si>
    <t>その他SDGsゴール5またはそのターゲットの達成に貢献する取組（企業・団体等が社会貢献活動CSRとして行うものを含む）</t>
  </si>
  <si>
    <t>その他SDGsゴール14またはそのターゲットの達成に貢献する取組（企業・団体等が社会貢献活動CSRとして行うものを含む）</t>
  </si>
  <si>
    <t>・バリアフリーや防犯、子育て、景観等に配慮したまちづくりの推進
その他SDGsゴール11またはそのターゲットの達成に貢献する取組（企業・団体等が社会貢献活動CSRとして行うものを含む）</t>
  </si>
  <si>
    <t>その他SDGsゴール10またはそのターゲットの達成に貢献する取組（企業・団体等が社会貢献活動CSRとして行うものを含む）</t>
  </si>
  <si>
    <t>その他SDGsゴール9またはそのターゲットの達成に貢献する取組（企業・団体等が社会貢献活動CSRとして行うものを含む）</t>
  </si>
  <si>
    <t>その他SDGsゴール8またはそのターゲットの達成に貢献する取組（企業・団体等が社会貢献活動CSRとして行うものを含む）</t>
  </si>
  <si>
    <t>その他SDGsゴール7またはそのターゲットの達成に貢献する取組（企業・団体等が社会貢献活動CSRとして行うものを含む）</t>
  </si>
  <si>
    <t>・社内にLGBTQ専用相談窓口の設置
その他SDGsゴール5またはそのターゲットの達成に貢献する取組（企業・団体等が社会貢献活動CSRとして行うものを含む）</t>
  </si>
  <si>
    <t>その他SDGsゴール4またはそのターゲットの達成に貢献する取組（企業・団体等が社会貢献活動CSRとして行うものを含む）</t>
  </si>
  <si>
    <t>その他SDGsゴール2またはそのターゲットの達成に貢献する取組（企業・団体等が社会貢献活動CSRとして行うものを含む）</t>
  </si>
  <si>
    <t>その他SDGsゴール1またはそのターゲットの達成に貢献する取組（企業・団体等が社会貢献活動CSRとして行うものを含む）</t>
  </si>
  <si>
    <t>・災害等への強靭性を備えた公営住宅または災害公営住宅もしくは応急仮設住宅の建設等</t>
    <phoneticPr fontId="1"/>
  </si>
  <si>
    <t>2030年までに、家族計画、情報・教育および性と生殖に関する健康の国家戦略・計画への組み入れを含む、性と生殖に関する保健サービスを全ての人々が利用できるようにする。</t>
    <phoneticPr fontId="1"/>
  </si>
  <si>
    <t>2030年までに、非感染性疾患による若年死亡率を、予防や治療を通じて３分の１減少させ、精神保健および福祉を促進する。</t>
    <phoneticPr fontId="1"/>
  </si>
  <si>
    <t>2030年までに、エイズ、結核、マラリアおよび顧みられない熱帯病といった伝染病を根絶するとともに肝炎、水系感染症およびその他の感染症に対処する。</t>
    <phoneticPr fontId="1"/>
  </si>
  <si>
    <t>全ての国が新生児死亡率を少なくとも出生1,000件中12件以下まで減らし、５歳以下死亡率を少なくとも出生1,000件中25件以下まで減らすことを目指し、 2030年までに、新生児および５歳未満児の予防可能な死亡を根絶する。</t>
    <phoneticPr fontId="1"/>
  </si>
  <si>
    <t>全ての人々に対する財政リスクからの保護、質の高い基礎的な保健サービスへのアクセスおよび安全で効果的かつ質が高く安価な必須医薬品とワクチンへのアクセスを含む、ユニバーサル・ヘルス・カバレッジ（UHC）を達成する。</t>
    <phoneticPr fontId="1"/>
  </si>
  <si>
    <t>2030年までに、有害化学物質、並びに大気、水質および土壌の汚染による死亡および疾病の件数を大幅に減少させる。</t>
    <phoneticPr fontId="1"/>
  </si>
  <si>
    <t>開発途上国、特に後発開発途上国および小島嶼開発途上国において保健財政および保健人材の採用、能力開発・訓練および定着を大幅に拡大させる。</t>
    <phoneticPr fontId="1"/>
  </si>
  <si>
    <t>全ての国々、特に開発途上国の国家・世界規模な健康危険因子の早期警告、危険因子緩和および危険因子管理のための能力を強化する。</t>
    <phoneticPr fontId="1"/>
  </si>
  <si>
    <t>５歳未満の子供の発育阻害や消耗性疾患について国際的に合意されたターゲットを2025年までに達成するなど、2030年までにあらゆる形態の栄養不良を解消し、若年女子、妊婦・授乳婦および高齢者の栄養ニーズへの対処を行う。</t>
    <phoneticPr fontId="1"/>
  </si>
  <si>
    <t>2030年までに、土地、その他の生産資源や、投入財、知識、金融サービス、市場および高付加価値化や非農業雇用の機会への確実かつ平等なアクセスの確保などを通じて、女性、先住民、家族農家、牧畜民および漁業者をはじめとする小規模食料生産者の農業生産性および所得を倍増させる。</t>
    <phoneticPr fontId="1"/>
  </si>
  <si>
    <t>2030年までに、生産性を向上させ、生産量を増やし、生態系を維持し、気候変動や極端な気象現象、干ばつ、洪水およびその他の災害に対する適応能力を向上させ、漸進的に土地と土壌の質を改善させるような、持続可能な食料生産システムを確保し、強靭（レジリエント）な農業を実践する。</t>
    <phoneticPr fontId="1"/>
  </si>
  <si>
    <t>2020年までに、国、地域および国際レベルで適正に管理および多様化された種子・植物バンクなども通じて、種子、栽培植物、飼育・家畜化された動物およびこれらの近縁野生種の遺伝的多様性を維持し、国際的合意に基づき、遺伝資源およびこれに関連する伝統的な知識へのアクセスおよびその利用から生じる利益の公正かつ衡平な配分を促進する。</t>
    <phoneticPr fontId="1"/>
  </si>
  <si>
    <t>・開発途上国、災害被災地等での特に女性および弱者に配慮した安価で衛生的なトイレの供給</t>
    <phoneticPr fontId="1"/>
  </si>
  <si>
    <t>７． 1,001 人以上</t>
    <phoneticPr fontId="1"/>
  </si>
  <si>
    <t>４） ゴールごとの評価点の上限は、住宅・建築産業において想定される取組の多さに応じでゴールごとに5点～7点とし、17ゴールの合計100点となっています。特に、取組に具体的な達成目標（KPI）を定めている場合は高く評価します。</t>
    <rPh sb="76" eb="77">
      <t>トク</t>
    </rPh>
    <phoneticPr fontId="1"/>
  </si>
  <si>
    <t>　「あらゆる場所のあらゆる形態の貧困を終わらせる」というゴールやそれに向けて設定されたターゲットの達成に貢献する取組の状況を評価します。</t>
    <phoneticPr fontId="1"/>
  </si>
  <si>
    <t>　「飢餓に終止符を打ち、食料の安定確保と栄養状態の改善を達成するとともに、持続可能な農業を推進する」というゴールやそれに向けて設定されたターゲットの達成に貢献する取組の状況を評価する。</t>
    <phoneticPr fontId="1"/>
  </si>
  <si>
    <t>「あらゆる年齢のすべての人々の健康的な生活を確保し、福祉を推進する」というゴールやそれに向けて設定されたターゲットの達成に貢献する取組の状況を評価する。</t>
    <phoneticPr fontId="1"/>
  </si>
  <si>
    <t>比類なく取り組んでいる。</t>
    <phoneticPr fontId="1"/>
  </si>
  <si>
    <t>　「すべての人々に包摂的かつ公平で質の高い教育を提供し、生涯学習の機会を促進する」というゴールやそれに向けて設定されたターゲットの達成に貢献する取組の状況を評価する。</t>
    <phoneticPr fontId="1"/>
  </si>
  <si>
    <t>　「ジェンダーの平等を達成し、すべての女性と女児のエンパワーメントを図る」というゴールやそれに向けて設定されたターゲットの達成に貢献する取組の状況を評価する。</t>
    <phoneticPr fontId="1"/>
  </si>
  <si>
    <t>「すべての人に水と衛生へのアクセスと持続可能な管理を確保する」というゴールやそれに向けて設定されたターゲットの達成に貢献する取組の状況を評価する。</t>
    <phoneticPr fontId="1"/>
  </si>
  <si>
    <t>　「すべての人々に手ごろで信頼でき、持続可能かつ近代的なエネルギーへのアクセスを確保する」というゴールやそれに向けて設定されたターゲットの達成に貢献する取組の状況を評価する。</t>
    <phoneticPr fontId="1"/>
  </si>
  <si>
    <t>「すべての人のための持続的、包摂的かつ持続可能な経済成長、生産的な完全雇用およびディーセント・ワーク（働きがいのある人間らしい仕事）を推進する」というゴールやそれに向けて設定されたターゲットの達成に貢献する取組の状況を評価する。</t>
    <phoneticPr fontId="1"/>
  </si>
  <si>
    <t>「強靭なインフラを整備し、包摂的で持続可能な産業化を推進するとともに、技術革新の拡大を図る」というゴールやそれに向けて設定されたターゲットの達成に貢献する取組の状況を評価する。</t>
    <phoneticPr fontId="1"/>
  </si>
  <si>
    <t>　「国内および国家間の格差を是正する」というゴールやそれに向けて設定されたターゲットの達成に貢献する取組の状況を評価する。</t>
    <phoneticPr fontId="1"/>
  </si>
  <si>
    <t>　「都市と人間の居住地を包摂的、安全、強靭かつ持続可能にする」というゴールやそれに向けて設定されたターゲットの達成に貢献する取組の状況を評価する。</t>
    <phoneticPr fontId="1"/>
  </si>
  <si>
    <t>　「持続可能な消費と生産のパターンを確保する」というゴールやそれに向けて設定されたターゲットの達成に貢献する取組の状況を評価する。</t>
    <phoneticPr fontId="1"/>
  </si>
  <si>
    <t>　「気候変動とその影響に立ち向かうため、緊急対策を取る」というゴールやそれに向けて設定されたターゲットの達成に貢献する取組の状況を評価する。</t>
    <phoneticPr fontId="1"/>
  </si>
  <si>
    <t>　「海洋と海洋資源を持続可能な開発に向けて保全し、持続可能な形で利用する」というゴールやそれに向けて設定されたターゲットの達成に貢献する取組の状況を評価する。</t>
    <phoneticPr fontId="1"/>
  </si>
  <si>
    <t>　「陸上生態系の保護、回復および持続可能な利用の推進、森林の持続可能な管理、砂漠化への対処、土地劣化の阻止および逆転、ならびに生物多様性損失の阻止を図る」というゴールやそれに向けて設定されたターゲットの達成に貢献する取組の状況を評価する。</t>
    <phoneticPr fontId="1"/>
  </si>
  <si>
    <t>　「「持続可能な開発に向けて平和で包摂的な社会を推進し、すべての人に司法へのアクセスを提供するとともに、あらゆるレベルにおいて効果的で責任ある包摂的な制度を構築する」というゴールやそれに向けて設定されたターゲットの達成に貢献する取組の状況を評価する。</t>
    <phoneticPr fontId="1"/>
  </si>
  <si>
    <t>　「「持続可能な開発に向けて実施手段を強化し、グローバル・パートナーシップを活性化する」というゴールやそれに向けて設定されたターゲットの達成に貢献する取組の状況を評価する。</t>
    <phoneticPr fontId="1"/>
  </si>
  <si>
    <t>住宅・建築産業SDGs評価ツール</t>
    <rPh sb="0" eb="2">
      <t>ジュウタク</t>
    </rPh>
    <rPh sb="3" eb="5">
      <t>ケンチク</t>
    </rPh>
    <rPh sb="5" eb="7">
      <t>サンギョウ</t>
    </rPh>
    <rPh sb="11" eb="13">
      <t>ヒョウカ</t>
    </rPh>
    <phoneticPr fontId="1"/>
  </si>
  <si>
    <t>住宅・建築産業SDGs評価ツール（評価シートG1）</t>
    <rPh sb="17" eb="19">
      <t>ヒョウカ</t>
    </rPh>
    <phoneticPr fontId="1"/>
  </si>
  <si>
    <t>住宅・建築産業SDGs評価ツール（評価シートG2）</t>
    <rPh sb="17" eb="19">
      <t>ヒョウカ</t>
    </rPh>
    <phoneticPr fontId="1"/>
  </si>
  <si>
    <t>住宅・建築産業SDGs評価ツール（評価シートG3）</t>
    <rPh sb="17" eb="19">
      <t>ヒョウカ</t>
    </rPh>
    <phoneticPr fontId="1"/>
  </si>
  <si>
    <t>住宅・建築産業SDGs評価ツール（評価シートG4）</t>
    <rPh sb="17" eb="19">
      <t>ヒョウカ</t>
    </rPh>
    <phoneticPr fontId="1"/>
  </si>
  <si>
    <t>住宅・建築産業SDGs評価ツール（評価シートG5）</t>
    <rPh sb="17" eb="19">
      <t>ヒョウカ</t>
    </rPh>
    <phoneticPr fontId="1"/>
  </si>
  <si>
    <t>住宅・建築産業SDGs評価ツール（評価シートG6）</t>
    <rPh sb="17" eb="19">
      <t>ヒョウカ</t>
    </rPh>
    <phoneticPr fontId="1"/>
  </si>
  <si>
    <t>住宅・建築産業SDGs評価ツール（評価シートG7）</t>
    <rPh sb="17" eb="19">
      <t>ヒョウカ</t>
    </rPh>
    <phoneticPr fontId="1"/>
  </si>
  <si>
    <t>住宅・建築産業SDGs評価ツール（評価シートG8）</t>
    <rPh sb="17" eb="19">
      <t>ヒョウカ</t>
    </rPh>
    <phoneticPr fontId="1"/>
  </si>
  <si>
    <t>住宅・建築産業SDGs評価ツール（評価シートG9）</t>
    <rPh sb="17" eb="19">
      <t>ヒョウカ</t>
    </rPh>
    <phoneticPr fontId="1"/>
  </si>
  <si>
    <t>住宅・建築産業SDGs評価ツール（評価シートG10）</t>
    <rPh sb="17" eb="19">
      <t>ヒョウカ</t>
    </rPh>
    <phoneticPr fontId="1"/>
  </si>
  <si>
    <t>住宅・建築産業SDGs評価ツール（評価シートG11）</t>
    <rPh sb="17" eb="19">
      <t>ヒョウカ</t>
    </rPh>
    <phoneticPr fontId="1"/>
  </si>
  <si>
    <t>住宅・建築産業SDGs評価ツール（評価シートG1２）</t>
    <rPh sb="17" eb="19">
      <t>ヒョウカ</t>
    </rPh>
    <phoneticPr fontId="1"/>
  </si>
  <si>
    <t>住宅・建築産業SDGs評価ツール（評価シートG13）</t>
    <rPh sb="17" eb="19">
      <t>ヒョウカ</t>
    </rPh>
    <phoneticPr fontId="1"/>
  </si>
  <si>
    <t>住宅・建築産業SDGs評価ツール（評価シートG14）</t>
    <rPh sb="17" eb="19">
      <t>ヒョウカ</t>
    </rPh>
    <phoneticPr fontId="1"/>
  </si>
  <si>
    <t>住宅・建築産業SDGs評価ツール（評価シートG15）</t>
    <rPh sb="17" eb="19">
      <t>ヒョウカ</t>
    </rPh>
    <phoneticPr fontId="1"/>
  </si>
  <si>
    <t>住宅・建築産業SDGs評価ツール（評価シートG16）</t>
    <rPh sb="17" eb="19">
      <t>ヒョウカ</t>
    </rPh>
    <phoneticPr fontId="1"/>
  </si>
  <si>
    <t>住宅・建築産業SDGs評価ツール（評価シートG17）</t>
    <rPh sb="17" eb="19">
      <t>ヒョウカ</t>
    </rPh>
    <phoneticPr fontId="1"/>
  </si>
  <si>
    <t>先進国は、開発途上国に対するODA（政府開発援助）をGNI（一人当たり国民総所得）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phoneticPr fontId="1"/>
  </si>
  <si>
    <t>グローバル・ガバナンス機関（国際的な意思決定機関）への開発途上国の参加を拡大・強化する。</t>
    <phoneticPr fontId="1"/>
  </si>
  <si>
    <t>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約束）を実施するとともに、可能な限り速やかに資本を投入して緑の気候基金を本格始動させる。</t>
    <phoneticPr fontId="1"/>
  </si>
  <si>
    <t>2030年までに、世界のエネルギーミックス（エネルギーの作り方）における再生可能エネルギーの割合を大幅に拡大させる。</t>
    <phoneticPr fontId="1"/>
  </si>
  <si>
    <t>食料価格の極端な変動に歯止めをかけるため、食料市場およびデリバティブ（金融派生商品）市場の適正な機能を確保するための措置を講じ、食料備蓄などの市場情報への適時のアクセスを容易にする。</t>
    <phoneticPr fontId="1"/>
  </si>
  <si>
    <t>ドーハ開発ラウンドのマンデート（決議）に従い、全ての農産物輸出補助金および同等の効果を持つ全ての輸出措置の同時撤廃などを通じて、世界の市場における貿易制限や歪みを是正および防止する。</t>
    <phoneticPr fontId="1"/>
  </si>
  <si>
    <t>開発途上国、特に後発開発途上国における農業生産能力向上のために、国際協力の強化などを通じて、農村インフラ、農業研究・普及サービス、技術開発および植物・家畜のジーン・バンク（遺伝資源保存施設）への投資の拡大を図る。</t>
    <phoneticPr fontId="1"/>
  </si>
  <si>
    <t>注）ゴールおよびターゲットの日本語表記については、外務省の訳を基本とし、一部のカタカナ用語にその説明をカッコ書きで追記した。</t>
  </si>
  <si>
    <t>2030年までに、全ての子供が男女の区別なく、適切かつ効果的な学習成果をもたらす、無償かつ公正で質の高い初等教育および中等教育を修了できるようにする。</t>
  </si>
  <si>
    <t>2030年までに、全ての子供が男女の区別なく、質の高い乳幼児の発達・ケアおよび就学前教育にアクセスすることにより、初等教育を受ける準備が整うようにする。</t>
  </si>
  <si>
    <t>2030年までに、全ての人々が男女の区別なく、手の届く質の高い技術教育・職業教育および大学を含む高等教育への平等なアクセスを得られるようにする。</t>
  </si>
  <si>
    <t>2030年までに、技術的・職業的スキルなど、雇用、働きがいのある人間らしい仕事および起業に必要な技能を備えた若者と成人の割合を大幅に増加させる。</t>
  </si>
  <si>
    <t>2030年までに、教育におけるジェンダー格差を無くし、障害者、先住民および脆弱な立場にある子供など、脆弱層があらゆるレベルの教育や職業訓練に平等にアクセスできるようにする。</t>
  </si>
  <si>
    <t>2030年までに、全ての若者および大多数（男女ともに）の成人が、読み書き能力および基本的計算能力を身に付けられるようにする。</t>
  </si>
  <si>
    <t>2030年までに、持続可能な開発のための教育および持続可能なライフスタイル、人権、男女の平等、平和および非暴力的文化の推進、グローバル・シチズンシップ（地球市民権）、文化多様性と文化の持続可能な開発への貢献の理解の教育を通して、全ての学習者が、持続可能な開発を促進するために必要な知識および技能を習得できるようにする。</t>
  </si>
  <si>
    <t>子供、障害およびジェンダーに配慮した教育施設を構築・改良し、全ての人々に安全で非暴力的、包摂的、効果的な学習環境を提供できるようにする。</t>
  </si>
  <si>
    <t>2020年までに、開発途上国、特に後発開発途上国および小島嶼開発途上国、並びにアフリカ諸国を対象とした、職業訓練、情報通信技術（ICT）、技術・工学・科学プログラムなど、先進国およびその他の開発途上国における高等教育の奨学金の件数を全世界で大幅に増加させる。</t>
  </si>
  <si>
    <t>2030年までに、開発途上国、特に後発開発途上国および小島嶼開発途上国における教員研修のための国際協力などを通じて、質の高い教員の数を大幅に増加させる。</t>
  </si>
  <si>
    <t>あらゆる場所における全ての女性および女児に対するあらゆる形態の差別を撤廃する。</t>
  </si>
  <si>
    <t>人身売買や性的、その他の種類の搾取など、全ての女性および女児に対する、公共・私的空間におけるあらゆる形態の暴力を排除する。</t>
  </si>
  <si>
    <t>未成年者の結婚、早期結婚、強制結婚および女性器切除など、あらゆる有害な慣行を撤廃する。</t>
  </si>
  <si>
    <t>公共のサービス、インフラおよび社会保障政策の提供、並びに各国の状況に応じた世帯・家族内における責任分担を通じて、無報酬の育児・介護や家事労働を認識・評価する。</t>
  </si>
  <si>
    <t>政治、経済、公共分野でのあらゆるレベルの意思決定において、完全かつ効果的な女性の参画および平等なリーダーシップの機会を確保する。</t>
  </si>
  <si>
    <t>国際人口・開発会議（ICPD）の行動計画および北京行動綱領、並びにこれらの検証会議の成果文書に従い、性と生殖に関する健康および権利への普遍的アクセスを確保する。</t>
  </si>
  <si>
    <t>女性に対し、経済的資源に対する同等の権利、並びに各国法に従い、オーナーシップおよび土地その他の財産、金融サービス、相続財産、天然資源に対するアクセスを与えるための改革に着手する。</t>
  </si>
  <si>
    <t>ジェンダー平等の促進、並びに全ての女性および女子のあらゆるレベルでの能力強化のための適正な政策および拘束力のある法規を導入・強化する。</t>
  </si>
  <si>
    <t>2030年までに、全ての人々の、適切かつ平等な下水施設・衛生施設へのアクセスを達成し、野外での排泄をなくす。女性および女児、並びに脆弱な立場にある人々のニーズに特に注意を払う。</t>
  </si>
  <si>
    <t>2030年までに、汚染の減少、投棄の廃絶と有害な化学物・物質の放出の最小化、未処理の排水の割合半減および再生利用と安全な再利用の世界的規模で大幅に増加させることにより、水質を改善する。</t>
  </si>
  <si>
    <t>2030年までに、全セクターにおいて水利用の効率を大幅に改善し、淡水の持続可能な採取および供給を確保し水不足に対処するとともに、水不足に悩む人々の数を大幅に減少させる。</t>
  </si>
  <si>
    <t>2030年までに、再生可能エネルギー、エネルギー効率および先進的かつ環境負荷の低い化石燃料技術などのクリーンエネルギーの研究および技術へのアクセスを促進するための国際協力を強化し、エネルギー関連インフラとクリーンエネルギー技術への投資を促進する。</t>
  </si>
  <si>
    <t>2030年までに、各々の支援プログラムに沿って開発途上国、特に後発開発途上国および小島嶼開発途上国、内陸開発途上国の全ての人々に現代的で持続可能なエネルギーサービスを供給できるよう、インフラ拡大と技術向上を行う。</t>
  </si>
  <si>
    <t>高付加価値セクターや労働集約型セクターに重点を置くことなどにより、多様化、技術向上およびイノベーションを通じた高いレベルの経済生産性を達成する。</t>
  </si>
  <si>
    <t>生産活動や適切な雇用創出、起業、創造性およびイノベーションを支援する開発重視型の政策を促進するとともに、金融サービスへのアクセス改善などを通じて中小零細企業の設立や成長を奨励する。</t>
  </si>
  <si>
    <t>2030年までに、若者や障害者を含む全ての男性および女性の、完全かつ生産的な雇用および働きがいのある人間らしい仕事、並びに同一労働同一賃金を達成する。</t>
  </si>
  <si>
    <t>2020年までに、就労、就学および職業訓練のいずれも行っていない若者の割合を大幅に減らす。</t>
  </si>
  <si>
    <t>強制労働を根絶し、現代の奴隷制、人身売買を終らせるための緊急かつ効果的な措置の実施、最悪な形態の児童労働の禁止および撲滅を確保する。2025年までに児童兵士の募集と使用を含むあらゆる形態の児童労働を撲滅する。</t>
  </si>
  <si>
    <t>国内の金融機関の能力を強化し、全ての人々の銀行取引、保険および金融サービスへのアクセスを促進・拡大する。</t>
  </si>
  <si>
    <t>2020年までに、若年雇用のための世界的戦略および国際労働機関（ILO）の仕事に関する世界協定の実施を展開・運用化する。</t>
  </si>
  <si>
    <t>包摂的かつ持続可能な産業化を促進し、2030年までに各国の状況に応じて雇用およびGDPに占める産業セクターの割合を大幅に増加させる。後発開発途上国については同割合を倍増させる。</t>
  </si>
  <si>
    <t>特に開発途上国における小規模の製造業その他の企業の、安価な資金貸付などの金融サービスやバリューチェーン（付加価値評価、価値連鎖）および市場への統合へのアクセスを拡大する。</t>
  </si>
  <si>
    <t>2030年までに、資源利用効率の向上とクリーン技術および環境に配慮した技術・産業プロセスの導入拡大を通じたインフラ改良や産業改善により、持続可能性を向上させる。全ての国々は各国の能力に応じた取組を行う。</t>
  </si>
  <si>
    <t>アフリカ諸国、後発開発途上国、内陸開発途上国および小島嶼開発途上国への金融・テクノロジー・技術の支援強化を通じて、開発途上国における持続可能かつ強靱（レジリエント）なインフラ開発を促進する。</t>
  </si>
  <si>
    <t>産業の多様化や商品への付加価値創造などに資する政策環境の確保などを通じて、開発途上国の国内における技術開発、研究およびイノベーションを支援する。</t>
  </si>
  <si>
    <t>2030年までに、年齢、性別、障害、人種、民族、出自、宗教、あるいは経済的地位その他の状況に関わりなく、全ての人々の能力強化および社会的、経済的および政治的な包含を促進する。</t>
  </si>
  <si>
    <t>差別的な法律、政策および慣行の撤廃、並びに適切な関連法規、政策、行動の促進などを通じて、機会均等を確保し、成果の不平等を是正する。</t>
  </si>
  <si>
    <t>各国の国家計画やプログラムに従って、後発開発途上国、アフリカ諸国、小島嶼開発途上国および内陸開発途上国を始めとする、ニーズが最も大きい国々への、政府開発援助（ODA）および海外直接投資を含む資金の流入を促進する。</t>
  </si>
  <si>
    <t>2030年までに、全ての人々の、適切、安全かつ安価な住宅および基本的サービスへのアクセスを確保し、スラムを改善する。</t>
  </si>
  <si>
    <t>2030年までに、脆弱な立場にある人々、女性、子供、障害者および高齢者のニーズに特に配慮し、公共交通機関の拡大などを通じた交通の安全性改善により、全ての人々に、安全かつ安価で容易に利用できる、持続可能な輸送システムへのアクセスを提供する。</t>
  </si>
  <si>
    <t>世界の文化遺産および自然遺産の保護・保全の努力を強化する。</t>
  </si>
  <si>
    <t>2030年までに、貧困層および脆弱な立場にある人々の保護に焦点をあてながら、水関連災害などの災害による死者や被災者数を大幅に削減し、世界の国内総生産比で直接的経済損失を大幅に減らす。</t>
  </si>
  <si>
    <t>2030年までに、大気の質および一般並びにその他の廃棄物の管理に特別な注意を払うことによるものを含め、都市の一人当たりの環境上の悪影響を軽減する。</t>
  </si>
  <si>
    <t>2030年までに、女性、子供、高齢者および障害者を含め、人々に安全で包摂的かつ利用が容易な緑地や公共スペースへの普遍的アクセスを提供する。</t>
  </si>
  <si>
    <t>各国・地域規模の開発計画の強化を通じて、経済、社会、環境面における都市部、都市周辺部および農村部間の良好なつながりを支援する。</t>
  </si>
  <si>
    <t>2020年までに、包含、資源効率、気候変動の緩和と適応、災害に対する強靱さ（レジリエンス）を目指す総合的政策および計画を導入・実施した都市および人間居住地の件数を大幅に増加させ、仙台防災枠組2015-2030に沿って、あらゆるレベルでの総合的な災害リスク管理の策定と実施を行う。</t>
  </si>
  <si>
    <t>財政的および技術的な支援などを通じて、後発開発途上国における現地の資材を用いた、持続可能かつ強靱（レジリエント）な建造物の整備を支援する。</t>
  </si>
  <si>
    <t>2030年までに天然資源の持続可能な管理および効率的な利用を達成する。</t>
  </si>
  <si>
    <t>2030年までに、廃棄物の発生防止、削減、再生利用および再利用により、廃棄物の発生を大幅に削減する。</t>
  </si>
  <si>
    <t>2030年までに、人々があらゆる場所において、持続可能な開発および自然と調和したライフスタイルに関する情報と意識を持つようにする。</t>
  </si>
  <si>
    <t>全ての国々において、気候関連災害や自然災害に対する強靱性（レジリエンス）および適応の能力を強化する。</t>
  </si>
  <si>
    <t>気候変動対策を国別の政策、戦略および計画に盛り込む。</t>
  </si>
  <si>
    <t>気候変動の緩和、適応、影響軽減および早期警戒に関する教育、啓発、人的能力および制度機能を改善する。</t>
  </si>
  <si>
    <t>後発開発途上国および小島嶼開発途上国において、女性や青年、地方および社会的に疎外されたコミュニティに焦点を当てることを含め、気候変動関連の効果的な計画策定と管理のための能力を向上するメカニズムを推進する。</t>
  </si>
  <si>
    <t>2020年までに、海洋および沿岸の生態系に関する重大な悪影響を回避するため、強靱性（レジリエンス）の強化などによる持続的な管理と保護を行い、健全で生産的な海洋を実現するため、海洋および沿岸の生態系の回復のための取組を行う。</t>
  </si>
  <si>
    <t>水産資源を、実現可能な最短期間で少なくとも各資源の生物学的特性によって定められる最大持続生産量のレベルまで回復させるため、2020年までに、漁獲を効果的に規制し、過剰漁業や違法・無報告・無規制（IUU）漁業および破壊的な漁業慣行を終了し、科学的な管理計画を実施する。</t>
  </si>
  <si>
    <t>2020年までに、国内法および国際法に則り、最大限入手可能な科学情報に基づいて、少なくとも沿岸域および海域の10パーセントを保全する。</t>
  </si>
  <si>
    <t>開発途上国およ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</si>
  <si>
    <t>2030年までに、漁業、水産養殖および観光の持続可能な管理などを通じ、小島嶼開発途上国および後発開発途上国の海洋資源の持続的な利用による経済的便益を増大させる。</t>
  </si>
  <si>
    <t>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および海洋技術の移転を行う。</t>
  </si>
  <si>
    <t>小規模・沿岸零細漁業者に対し、海洋資源および市場へのアクセスを提供する。</t>
  </si>
  <si>
    <t>「我々の求める未来」のパラ158において想起されるとおり、海洋および海洋資源の保全および持続可能な利用のための法的枠組みを規定する海洋法に関する国際連合条約（UNCLOS）に反映されている国際法を実施することにより、海洋および海洋資源の保全および持続可能な利用を強化する。</t>
  </si>
  <si>
    <t>2020年までに、国際協定の下での義務に則って、森林、湿地、山地および乾燥地をはじめとする陸域生態系と内陸淡水生態系およびそれらのサービスの保全、回復および持続可能な利用を確保する。</t>
  </si>
  <si>
    <t>2020年までに、あらゆる種類の森林の持続可能な経営の実施を促進し、森林減少を阻止し、劣化した森林を回復し、世界全体で新規植林および再植林を大幅に増加させる。</t>
  </si>
  <si>
    <t>2030年までに、砂漠化に対処し、砂漠化、干ばつおよび洪水の影響を受けた土地などの劣化した土地と土壌を回復し、土地劣化に荷担しない世界の達成に尽力する。</t>
  </si>
  <si>
    <t>保護の対象となっている動植物種の密猟および違法取引を撲滅するための緊急対策を講じるとともに、違法な野生生物製品の需要と供給の両面に対処する。</t>
  </si>
  <si>
    <t>2020年までに、生態系と生物多様性の価値を、国や地方の計画策定、開発プロセスおよび貧困削減のための戦略および会計に組み込む。</t>
  </si>
  <si>
    <t>生物多様性と生態系の保全と持続的な利用のために、あらゆる資金源からの資金の動員および大幅な増額を行う。</t>
  </si>
  <si>
    <t>持続的な生計機会を追求するために地域コミュニティの能力向上を図る等、保護種の密猟および違法な取引に対処するための努力に対する世界的な支援を強化する。</t>
  </si>
  <si>
    <t>あらゆる場所において、全ての形態の暴力および暴力に関連する死亡率を大幅に減少させる。</t>
  </si>
  <si>
    <t>子供に対する虐待、搾取、取引およびあらゆる形態の暴力および拷問を撲滅する。</t>
  </si>
  <si>
    <t>国家および国際的なレベルでの法の支配を促進し、全ての人々に司法への平等なアクセスを提供する。</t>
  </si>
  <si>
    <t>2030年までに、違法な資金および武器の取引を大幅に減少させ、奪われた財産の回復および返還を強化し、あらゆる形態の組織犯罪を根絶する。</t>
  </si>
  <si>
    <t>あらゆるレベルにおいて、対応的、包摂的、参加型および代表的な意思決定を確保する。</t>
  </si>
  <si>
    <t>国内法規および国際協定に従い、情報への公共アクセスを確保し、基本的自由を保障する。</t>
  </si>
  <si>
    <t>持続可能な開発のための非差別的な法規および政策を推進し、実施する。</t>
  </si>
  <si>
    <t>課税および徴税能力の向上のため、開発途上国への国際的な支援なども通じて、国内資源の動員を強化する。</t>
  </si>
  <si>
    <t>必要に応じた負債による資金調達、債務救済および債務再編の促進を目的とした協調的な政策により、開発途上国の長期的な債務の持続可能性の実現を支援し、重債務貧困国（HIPC）の対外債務への対応により債務リスクを軽減する。</t>
  </si>
  <si>
    <t>後発開発途上国のための投資促進枠組みを導入および実施する。</t>
  </si>
  <si>
    <t>科学技術イノベーション（STI）およびこれらへのアクセスに関する南北協力、南南協力および地域的・国際的な三角協力を向上させる。また、国連レベルをはじめとする既存のメカニズム間の調整改善や、全世界的な技術促進メカニズムなどを通じて、相互に合意した条件において知識共有を進める。</t>
  </si>
  <si>
    <t>開発途上国に対し、譲許的・特恵的条件などの相互に合意した有利な条件の下で、環境に配慮した技術の開発、移転、普及および拡散を促進する。</t>
  </si>
  <si>
    <t>2017年までに、後発開発途上国のための技術バンクおよび科学技術イノベーション能力構築メカニズムを完全運用させ、情報通信技術（ICT）をはじめとする実現技術の利用を強化する。</t>
  </si>
  <si>
    <t>全ての持続可能な開発目標を実施するための国家計画を支援するべく、南北協力、南南協力および三角協力などを通じて、開発途上国における効果的かつ的をしぼった能力構築の実施に対する国際的な支援を強化する。</t>
  </si>
  <si>
    <t>貧困撲滅と持続可能な開発のための政策の確立・実施にあたっては、各国の政策空間およびリーダーシップを尊重する。</t>
  </si>
  <si>
    <t>全ての国々、特に開発途上国での持続可能な開発目標の達成を支援すべく、知識、専門的知見、技術および資金源を動員、共有するマルチステークホルダー・パートナーシップ（多様な関係者による連携）によって補完しつつ、持続可能な開発のためのグローバル・パートナーシップを強化する。</t>
  </si>
  <si>
    <t>2020年までに、後発開発途上国および小島嶼開発途上国を含む開発途上国に対する能力構築支援を強化し、所得、性別、年齢、人種、民族、居住資格、障害、地理的位置およびその他各国事情に関連する特性別の質が高く、タイムリーかつ信頼性のある非集計型データの入手可能性を向上させる。</t>
  </si>
  <si>
    <t>災害で被災されたお客様邸の復旧活動および支援募金実施</t>
    <rPh sb="9" eb="10">
      <t>キャク</t>
    </rPh>
    <rPh sb="10" eb="11">
      <t>サマ</t>
    </rPh>
    <phoneticPr fontId="1"/>
  </si>
  <si>
    <t>各国において最低限の基準を含む適切な社会保護制度および対策を実施し、2030年までに貧困層および脆弱層に対し十分な保護を達成する。</t>
  </si>
  <si>
    <t>2030年までに、貧困層および脆弱層をはじめ、全ての男性および女性が、基礎的サービスへのアクセス、土地およびその他の形態の財産に対する所有権と管理権限、相続財産、天然資源、適切な新技術、マイクロファイナンス（貧困層向け小規模金融）を含む金融サービスに加え、経済的資源についても平等な権利を持つことができるように確保する。</t>
  </si>
  <si>
    <t>貧困撲滅のための行動への投資拡大を支援するため、国、地域および国際レベルで、貧困層やジェンダーに配慮した開発戦略に基づいた適正な政策的枠組みを構築する。</t>
  </si>
  <si>
    <t>2030年までに、飢餓を撲滅し、全ての人々、特に貧困層および幼児を含む脆弱な立場にある人々が一年中安全かつ栄養のある食料を十分得られるようにする。</t>
  </si>
  <si>
    <t>主に開発途上国に影響を及ぼす感染性および非感染性疾患のワクチンおよび医薬品の研究開発を支援する。また、知的所有権の貿易関連の側面に関する協定（TRIPS協定）および公衆の健康に関するドーハ宣言に従い、安価な必須医薬品およびワクチンへのアクセスを提供する。同宣言は公衆衛生保護および、特に全ての人々への医薬品のアクセス提供にかかわる「知的所有権の貿易関連の側面に関する協定（TRIPS協定）」の柔軟性に関する規定を最大限に行使する開発途上国の権利を確約したものである。</t>
  </si>
  <si>
    <t>・住宅等の長寿命化による廃棄物発生の抑制や建築廃棄物の削減・再利用
・未利用材、端材、建築解体材など木材の有効活用・再利用</t>
    <phoneticPr fontId="1"/>
  </si>
  <si>
    <t>・生態系保全に資する植樹、合法伐採木材使用等の取組
・国産材を含む森林資源の有効活用と植林や保全の取組
・紙使用量削減等による森林資源減少抑制への貢献</t>
    <phoneticPr fontId="1"/>
  </si>
  <si>
    <t>・環境負荷低減に資する物品・役務の積極的調達や調達先の選定や調達条件の設定に際してサプライチェーン全体にCSR基準を適用
その他SDGsゴール12またはそのターゲットの達成に貢献する取組（企業・団体等が社会貢献活動CSRとして行うものを含む）</t>
    <phoneticPr fontId="1"/>
  </si>
  <si>
    <t>・住宅のバリアフリー化や建築におけるユニバーサルデザインの採用
・事実婚や同性パートナーの社員への待遇面等での公平の確保
・人権意識の向上に関する社内研修の実施</t>
    <phoneticPr fontId="1"/>
  </si>
  <si>
    <t>・研究開発部門・研究開発予算の充実</t>
    <phoneticPr fontId="1"/>
  </si>
  <si>
    <t>・技術革新による建設工事等の生産性の向上</t>
    <phoneticPr fontId="1"/>
  </si>
  <si>
    <t>・高効率・省エネの製品・サービスの研究・開発
・高効率・省エネの製品・サービスの供給・普及
・事業全般での省エネルギーの推進</t>
    <phoneticPr fontId="1"/>
  </si>
  <si>
    <t>その他SDGsゴール6またはそのターゲットの達成に貢献する取組（企業・団体等が社会貢献活動CSRとして行うものを含む）</t>
    <phoneticPr fontId="1"/>
  </si>
  <si>
    <t>・住宅・建築分野に従事する若年層をはじめとする人材の確保と先進的技術習得・資格取得を含む教育</t>
    <phoneticPr fontId="1"/>
  </si>
  <si>
    <t>・社員等の定期健診受診率100％の達成</t>
    <phoneticPr fontId="1"/>
  </si>
  <si>
    <t>・高断熱等で健康に配慮した住宅の供給
その他SDGsゴール3またはそのターゲットの達成に貢献する取組（企業・団体等が社会貢献活動CSRとして行うものを含む）</t>
    <phoneticPr fontId="1"/>
  </si>
  <si>
    <t>ver.1.0</t>
    <phoneticPr fontId="1"/>
  </si>
  <si>
    <t>・高齢者雇用を含むダイバーシティに配慮した雇用や職場環境の提供など</t>
    <phoneticPr fontId="1"/>
  </si>
  <si>
    <r>
      <t>・製品のライフサイクルを通じて放出される有害化学物質や廃棄物の大幅削減
・住宅のライフサイクルを通じたCO</t>
    </r>
    <r>
      <rPr>
        <vertAlign val="subscript"/>
        <sz val="11"/>
        <color theme="1"/>
        <rFont val="游ゴシック"/>
        <family val="3"/>
        <charset val="128"/>
        <scheme val="minor"/>
      </rPr>
      <t>2</t>
    </r>
    <r>
      <rPr>
        <sz val="11"/>
        <color theme="1"/>
        <rFont val="游ゴシック"/>
        <family val="2"/>
        <charset val="128"/>
        <scheme val="minor"/>
      </rPr>
      <t>排出量等の削減</t>
    </r>
    <phoneticPr fontId="1"/>
  </si>
  <si>
    <r>
      <t>・建設時CO</t>
    </r>
    <r>
      <rPr>
        <vertAlign val="subscript"/>
        <sz val="11"/>
        <color theme="1"/>
        <rFont val="游ゴシック"/>
        <family val="3"/>
        <charset val="128"/>
        <scheme val="minor"/>
      </rPr>
      <t>2</t>
    </r>
    <r>
      <rPr>
        <sz val="11"/>
        <color theme="1"/>
        <rFont val="游ゴシック"/>
        <family val="2"/>
        <charset val="128"/>
        <scheme val="minor"/>
      </rPr>
      <t>排出量またはLCCO</t>
    </r>
    <r>
      <rPr>
        <vertAlign val="subscript"/>
        <sz val="11"/>
        <color theme="1"/>
        <rFont val="游ゴシック"/>
        <family val="3"/>
        <charset val="128"/>
        <scheme val="minor"/>
      </rPr>
      <t>2</t>
    </r>
    <r>
      <rPr>
        <sz val="11"/>
        <color theme="1"/>
        <rFont val="游ゴシック"/>
        <family val="2"/>
        <charset val="128"/>
        <scheme val="minor"/>
      </rPr>
      <t>の算定・公表、それらの削減につながる資材や工法の選択
・製造・供給する資材、部品、設備等についてのEPD（環境製品宣言）の取得
その他SDGsゴール13またはそのターゲットの達成に貢献する取組（企業・団体等が社会貢献活動CSRとして行うものを含む）</t>
    </r>
    <phoneticPr fontId="1"/>
  </si>
  <si>
    <t>ゴール4の評価結果</t>
    <rPh sb="5" eb="7">
      <t>ヒョウカ</t>
    </rPh>
    <rPh sb="7" eb="9">
      <t>ケッカ</t>
    </rPh>
    <phoneticPr fontId="1"/>
  </si>
  <si>
    <t>ゴール3の評価結果</t>
    <rPh sb="5" eb="7">
      <t>ヒョウカ</t>
    </rPh>
    <rPh sb="7" eb="9">
      <t>ケッカ</t>
    </rPh>
    <phoneticPr fontId="1"/>
  </si>
  <si>
    <t>ゴール2の評価結果</t>
    <rPh sb="5" eb="7">
      <t>ヒョウカ</t>
    </rPh>
    <rPh sb="7" eb="9">
      <t>ケッカ</t>
    </rPh>
    <phoneticPr fontId="1"/>
  </si>
  <si>
    <t>ゴール1の評価結果</t>
    <rPh sb="5" eb="7">
      <t>ヒョウカ</t>
    </rPh>
    <rPh sb="7" eb="9">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</si>
</sst>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1"/>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b/>
      <sz val="14"/>
      <color theme="1"/>
      <name val="游ゴシック"/>
      <family val="3"/>
      <charset val="128"/>
      <scheme val="minor"/>
    </font>
    <font>
      <b/>
      <sz val="18"/>
      <color rgb="FF002060"/>
      <name val="游ゴシック"/>
      <family val="3"/>
      <charset val="128"/>
      <scheme val="minor"/>
    </font>
    <font>
      <sz val="28"/>
      <color theme="1"/>
      <name val="游ゴシック"/>
      <family val="2"/>
      <charset val="128"/>
      <scheme val="minor"/>
    </font>
    <font>
      <b/>
      <sz val="28"/>
      <color theme="6" tint="0.39997558519241921"/>
      <name val="游ゴシック"/>
      <family val="3"/>
      <charset val="128"/>
      <scheme val="minor"/>
    </font>
    <font>
      <sz val="11"/>
      <name val="游ゴシック"/>
      <family val="2"/>
      <charset val="128"/>
      <scheme val="minor"/>
    </font>
    <font>
      <b/>
      <sz val="4"/>
      <name val="游ゴシック"/>
      <family val="3"/>
      <charset val="128"/>
      <scheme val="minor"/>
    </font>
    <font>
      <b/>
      <sz val="4"/>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u/>
      <sz val="11"/>
      <color theme="10"/>
      <name val="游ゴシック"/>
      <family val="2"/>
      <charset val="128"/>
      <scheme val="minor"/>
    </font>
    <font>
      <sz val="10"/>
      <color theme="1"/>
      <name val="游ゴシック"/>
      <family val="2"/>
      <charset val="128"/>
      <scheme val="minor"/>
    </font>
    <font>
      <sz val="10"/>
      <name val="游ゴシック"/>
      <family val="3"/>
      <charset val="128"/>
      <scheme val="minor"/>
    </font>
    <font>
      <b/>
      <sz val="10"/>
      <name val="游ゴシック"/>
      <family val="3"/>
      <charset val="128"/>
      <scheme val="minor"/>
    </font>
    <font>
      <sz val="10"/>
      <color theme="1"/>
      <name val="游ゴシック"/>
      <family val="3"/>
      <charset val="128"/>
      <scheme val="minor"/>
    </font>
    <font>
      <strike/>
      <sz val="11"/>
      <color rgb="FFFF0000"/>
      <name val="游ゴシック"/>
      <family val="3"/>
      <charset val="128"/>
      <scheme val="minor"/>
    </font>
    <font>
      <sz val="9"/>
      <color theme="1"/>
      <name val="游ゴシック"/>
      <family val="3"/>
      <charset val="128"/>
      <scheme val="minor"/>
    </font>
    <font>
      <vertAlign val="subscript"/>
      <sz val="11"/>
      <color theme="1"/>
      <name val="游ゴシック"/>
      <family val="3"/>
      <charset val="128"/>
      <scheme val="minor"/>
    </font>
  </fonts>
  <fills count="19">
    <fill>
      <patternFill patternType="none"/>
    </fill>
    <fill>
      <patternFill patternType="gray125"/>
    </fill>
    <fill>
      <patternFill patternType="solid">
        <fgColor rgb="FFFFCCCC"/>
        <bgColor indexed="64"/>
      </patternFill>
    </fill>
    <fill>
      <patternFill patternType="solid">
        <fgColor rgb="FFFFE5E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CC0000"/>
        <bgColor indexed="64"/>
      </patternFill>
    </fill>
    <fill>
      <patternFill patternType="solid">
        <fgColor rgb="FF00B0F0"/>
        <bgColor indexed="64"/>
      </patternFill>
    </fill>
    <fill>
      <patternFill patternType="solid">
        <fgColor rgb="FFFF6600"/>
        <bgColor indexed="64"/>
      </patternFill>
    </fill>
    <fill>
      <patternFill patternType="solid">
        <fgColor rgb="FFFF3399"/>
        <bgColor indexed="64"/>
      </patternFill>
    </fill>
    <fill>
      <patternFill patternType="solid">
        <fgColor rgb="FFCC9900"/>
        <bgColor indexed="64"/>
      </patternFill>
    </fill>
    <fill>
      <patternFill patternType="solid">
        <fgColor rgb="FF008000"/>
        <bgColor indexed="64"/>
      </patternFill>
    </fill>
    <fill>
      <patternFill patternType="solid">
        <fgColor rgb="FF0070C0"/>
        <bgColor indexed="64"/>
      </patternFill>
    </fill>
    <fill>
      <patternFill patternType="solid">
        <fgColor rgb="FF003399"/>
        <bgColor indexed="64"/>
      </patternFill>
    </fill>
    <fill>
      <patternFill patternType="solid">
        <fgColor theme="0" tint="-0.249977111117893"/>
        <bgColor indexed="64"/>
      </patternFill>
    </fill>
    <fill>
      <patternFill patternType="solid">
        <fgColor rgb="FFC00000"/>
        <bgColor indexed="64"/>
      </patternFill>
    </fill>
  </fills>
  <borders count="45">
    <border>
      <left/>
      <right/>
      <top/>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48">
    <xf numFmtId="0" fontId="0" fillId="0" borderId="0" xfId="0">
      <alignment vertical="center"/>
    </xf>
    <xf numFmtId="0" fontId="3" fillId="0" borderId="0" xfId="0" applyFont="1">
      <alignment vertical="center"/>
    </xf>
    <xf numFmtId="0" fontId="0" fillId="0" borderId="3" xfId="0" applyBorder="1">
      <alignment vertical="center"/>
    </xf>
    <xf numFmtId="0" fontId="3" fillId="0" borderId="3" xfId="0" applyFont="1" applyBorder="1">
      <alignment vertical="center"/>
    </xf>
    <xf numFmtId="0" fontId="0" fillId="0" borderId="9" xfId="0" applyBorder="1">
      <alignment vertical="center"/>
    </xf>
    <xf numFmtId="0" fontId="0" fillId="0" borderId="11" xfId="0" applyBorder="1">
      <alignment vertical="center"/>
    </xf>
    <xf numFmtId="0" fontId="0" fillId="0" borderId="10" xfId="0" applyBorder="1">
      <alignment vertical="center"/>
    </xf>
    <xf numFmtId="0" fontId="0" fillId="0" borderId="10" xfId="0" applyBorder="1" applyAlignment="1">
      <alignment horizontal="center" vertical="center"/>
    </xf>
    <xf numFmtId="0" fontId="5" fillId="2" borderId="9" xfId="0" applyFont="1" applyFill="1" applyBorder="1" applyAlignment="1">
      <alignment horizontal="center" vertical="center" shrinkToFit="1"/>
    </xf>
    <xf numFmtId="0" fontId="3" fillId="5" borderId="9" xfId="0" applyFont="1" applyFill="1" applyBorder="1">
      <alignment vertical="center"/>
    </xf>
    <xf numFmtId="0" fontId="4" fillId="5" borderId="10" xfId="0" applyFont="1" applyFill="1" applyBorder="1">
      <alignment vertical="center"/>
    </xf>
    <xf numFmtId="0" fontId="3" fillId="5" borderId="11" xfId="0" applyFont="1" applyFill="1" applyBorder="1">
      <alignment vertical="center"/>
    </xf>
    <xf numFmtId="0" fontId="0" fillId="4" borderId="9" xfId="0" applyFill="1" applyBorder="1" applyAlignment="1">
      <alignment horizontal="center" vertical="center" shrinkToFit="1"/>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5" fillId="6" borderId="13" xfId="0" applyFont="1" applyFill="1" applyBorder="1" applyAlignment="1">
      <alignment horizontal="center" vertical="center"/>
    </xf>
    <xf numFmtId="0" fontId="3" fillId="7" borderId="13" xfId="0" applyFont="1" applyFill="1" applyBorder="1" applyAlignment="1">
      <alignment horizontal="center" vertical="center"/>
    </xf>
    <xf numFmtId="0" fontId="3" fillId="8" borderId="13" xfId="0" applyFont="1" applyFill="1" applyBorder="1" applyAlignment="1">
      <alignment horizontal="center" vertical="center"/>
    </xf>
    <xf numFmtId="0" fontId="3" fillId="9" borderId="13" xfId="0" applyFont="1" applyFill="1" applyBorder="1" applyAlignment="1">
      <alignment horizontal="center" vertical="center"/>
    </xf>
    <xf numFmtId="0" fontId="3" fillId="6" borderId="13" xfId="0" applyFont="1" applyFill="1" applyBorder="1" applyAlignment="1">
      <alignment horizontal="center" vertical="center"/>
    </xf>
    <xf numFmtId="0" fontId="3" fillId="10" borderId="13" xfId="0" applyFont="1" applyFill="1" applyBorder="1" applyAlignment="1">
      <alignment horizontal="center" vertical="center"/>
    </xf>
    <xf numFmtId="0" fontId="3" fillId="11" borderId="13" xfId="0" applyFont="1" applyFill="1" applyBorder="1" applyAlignment="1">
      <alignment horizontal="center" vertical="center"/>
    </xf>
    <xf numFmtId="0" fontId="3" fillId="12" borderId="13" xfId="0" applyFont="1" applyFill="1" applyBorder="1" applyAlignment="1">
      <alignment horizontal="center" vertical="center"/>
    </xf>
    <xf numFmtId="0" fontId="3" fillId="13" borderId="13" xfId="0" applyFont="1" applyFill="1" applyBorder="1" applyAlignment="1">
      <alignment horizontal="center" vertical="center"/>
    </xf>
    <xf numFmtId="0" fontId="3" fillId="14" borderId="13" xfId="0" applyFont="1" applyFill="1" applyBorder="1" applyAlignment="1">
      <alignment horizontal="center" vertical="center"/>
    </xf>
    <xf numFmtId="0" fontId="3" fillId="15" borderId="13" xfId="0" applyFont="1" applyFill="1" applyBorder="1" applyAlignment="1">
      <alignment horizontal="center" vertical="center"/>
    </xf>
    <xf numFmtId="0" fontId="3" fillId="16" borderId="11" xfId="0" applyFont="1" applyFill="1" applyBorder="1" applyAlignment="1">
      <alignment horizontal="center" vertical="center"/>
    </xf>
    <xf numFmtId="0" fontId="9" fillId="0" borderId="0" xfId="0" applyFont="1">
      <alignment vertical="center"/>
    </xf>
    <xf numFmtId="0" fontId="9" fillId="17" borderId="0" xfId="0" applyFont="1" applyFill="1">
      <alignment vertical="center"/>
    </xf>
    <xf numFmtId="0" fontId="0" fillId="17" borderId="0" xfId="0" applyFill="1">
      <alignment vertical="center"/>
    </xf>
    <xf numFmtId="0" fontId="3" fillId="5" borderId="27" xfId="0" applyFont="1" applyFill="1" applyBorder="1">
      <alignment vertical="center"/>
    </xf>
    <xf numFmtId="0" fontId="0" fillId="5" borderId="28" xfId="0" applyFill="1" applyBorder="1">
      <alignment vertical="center"/>
    </xf>
    <xf numFmtId="0" fontId="0" fillId="5" borderId="29" xfId="0" applyFill="1" applyBorder="1">
      <alignment vertical="center"/>
    </xf>
    <xf numFmtId="0" fontId="10" fillId="0" borderId="0" xfId="0" applyFont="1">
      <alignment vertical="center"/>
    </xf>
    <xf numFmtId="0" fontId="3" fillId="0" borderId="0" xfId="0" applyFont="1" applyAlignment="1">
      <alignment horizontal="right" vertical="center"/>
    </xf>
    <xf numFmtId="0" fontId="0" fillId="0" borderId="10" xfId="0" applyBorder="1" applyAlignment="1">
      <alignment horizontal="left" vertical="center"/>
    </xf>
    <xf numFmtId="0" fontId="0" fillId="0" borderId="0" xfId="0" applyAlignment="1">
      <alignment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3" fillId="6" borderId="13" xfId="0" applyFont="1" applyFill="1" applyBorder="1" applyAlignment="1">
      <alignment horizontal="center" vertical="center"/>
    </xf>
    <xf numFmtId="0" fontId="14" fillId="7" borderId="13" xfId="0" applyFont="1" applyFill="1" applyBorder="1" applyAlignment="1">
      <alignment horizontal="center" vertical="center"/>
    </xf>
    <xf numFmtId="0" fontId="14" fillId="8" borderId="13" xfId="0" applyFont="1" applyFill="1" applyBorder="1" applyAlignment="1">
      <alignment horizontal="center" vertical="center"/>
    </xf>
    <xf numFmtId="0" fontId="14" fillId="9" borderId="13" xfId="0" applyFont="1" applyFill="1" applyBorder="1" applyAlignment="1">
      <alignment horizontal="center" vertical="center"/>
    </xf>
    <xf numFmtId="0" fontId="14" fillId="6" borderId="13" xfId="0" applyFont="1" applyFill="1" applyBorder="1" applyAlignment="1">
      <alignment horizontal="center" vertical="center"/>
    </xf>
    <xf numFmtId="0" fontId="14" fillId="10" borderId="13" xfId="0" applyFont="1" applyFill="1" applyBorder="1" applyAlignment="1">
      <alignment horizontal="center" vertical="center"/>
    </xf>
    <xf numFmtId="0" fontId="14" fillId="11" borderId="13" xfId="0" applyFont="1" applyFill="1" applyBorder="1" applyAlignment="1">
      <alignment horizontal="center" vertical="center"/>
    </xf>
    <xf numFmtId="0" fontId="14" fillId="12" borderId="13" xfId="0" applyFont="1" applyFill="1" applyBorder="1" applyAlignment="1">
      <alignment horizontal="center" vertical="center"/>
    </xf>
    <xf numFmtId="0" fontId="14" fillId="13" borderId="13" xfId="0" applyFont="1" applyFill="1" applyBorder="1" applyAlignment="1">
      <alignment horizontal="center" vertical="center"/>
    </xf>
    <xf numFmtId="0" fontId="14" fillId="14" borderId="13" xfId="0" applyFont="1" applyFill="1" applyBorder="1" applyAlignment="1">
      <alignment horizontal="center" vertical="center"/>
    </xf>
    <xf numFmtId="0" fontId="14" fillId="15" borderId="13" xfId="0" applyFont="1" applyFill="1" applyBorder="1" applyAlignment="1">
      <alignment horizontal="center" vertical="center"/>
    </xf>
    <xf numFmtId="0" fontId="14" fillId="16" borderId="11" xfId="0" applyFont="1" applyFill="1" applyBorder="1" applyAlignment="1">
      <alignment horizontal="center" vertical="center"/>
    </xf>
    <xf numFmtId="0" fontId="0" fillId="4" borderId="9" xfId="0" applyFill="1" applyBorder="1" applyAlignment="1">
      <alignment horizontal="center" vertical="center"/>
    </xf>
    <xf numFmtId="0" fontId="14" fillId="18" borderId="13" xfId="0" applyFont="1" applyFill="1" applyBorder="1" applyAlignment="1">
      <alignment horizontal="center" vertical="center"/>
    </xf>
    <xf numFmtId="0" fontId="3" fillId="0" borderId="9" xfId="0" applyFont="1" applyBorder="1">
      <alignment vertical="center"/>
    </xf>
    <xf numFmtId="0" fontId="6" fillId="0" borderId="11" xfId="0" applyFont="1" applyBorder="1" applyAlignment="1">
      <alignment horizontal="right" vertical="center"/>
    </xf>
    <xf numFmtId="0" fontId="7" fillId="0" borderId="17" xfId="0" applyFont="1" applyBorder="1">
      <alignment vertical="center"/>
    </xf>
    <xf numFmtId="0" fontId="7" fillId="0" borderId="19" xfId="0" applyFont="1" applyBorder="1" applyAlignment="1">
      <alignment horizontal="center" vertical="center"/>
    </xf>
    <xf numFmtId="0" fontId="7" fillId="0" borderId="0" xfId="0" applyFont="1">
      <alignment vertical="center"/>
    </xf>
    <xf numFmtId="0" fontId="7" fillId="0" borderId="31" xfId="0" applyFont="1" applyBorder="1">
      <alignment vertical="center"/>
    </xf>
    <xf numFmtId="0" fontId="7" fillId="0" borderId="20" xfId="0" applyFont="1" applyBorder="1">
      <alignment vertical="center"/>
    </xf>
    <xf numFmtId="0" fontId="7" fillId="0" borderId="22" xfId="0" applyFont="1" applyBorder="1" applyAlignment="1">
      <alignment horizontal="center" vertical="center"/>
    </xf>
    <xf numFmtId="0" fontId="15" fillId="0" borderId="16" xfId="0" applyFont="1" applyBorder="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7" fillId="0" borderId="23" xfId="0" applyFont="1" applyBorder="1">
      <alignment vertical="center"/>
    </xf>
    <xf numFmtId="0" fontId="7" fillId="0" borderId="25" xfId="0" applyFont="1" applyBorder="1" applyAlignment="1">
      <alignment horizontal="center" vertical="center"/>
    </xf>
    <xf numFmtId="0" fontId="7" fillId="0" borderId="0" xfId="0" applyFont="1" applyAlignment="1">
      <alignment horizontal="right" vertical="center"/>
    </xf>
    <xf numFmtId="0" fontId="16" fillId="0" borderId="0" xfId="0" applyFont="1">
      <alignment vertical="center"/>
    </xf>
    <xf numFmtId="0" fontId="7" fillId="0" borderId="3" xfId="0" applyFont="1" applyBorder="1">
      <alignment vertical="center"/>
    </xf>
    <xf numFmtId="0" fontId="0" fillId="0" borderId="0" xfId="0" applyAlignment="1">
      <alignment horizontal="left"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18" fillId="0" borderId="14" xfId="0" applyFont="1" applyBorder="1" applyAlignment="1">
      <alignment horizontal="center" vertical="center"/>
    </xf>
    <xf numFmtId="0" fontId="18" fillId="0" borderId="13" xfId="0" applyFont="1" applyBorder="1" applyAlignment="1">
      <alignment horizontal="left" vertical="center"/>
    </xf>
    <xf numFmtId="0" fontId="18" fillId="0" borderId="12" xfId="0" applyFont="1" applyBorder="1" applyAlignment="1">
      <alignment horizontal="center" vertical="center"/>
    </xf>
    <xf numFmtId="0" fontId="18" fillId="0" borderId="22" xfId="0" applyFont="1" applyBorder="1" applyAlignment="1">
      <alignment horizontal="center" vertical="center"/>
    </xf>
    <xf numFmtId="0" fontId="0" fillId="0" borderId="23" xfId="0" applyBorder="1" applyAlignment="1">
      <alignment vertical="top" wrapText="1"/>
    </xf>
    <xf numFmtId="0" fontId="0" fillId="0" borderId="37" xfId="0" applyBorder="1" applyAlignment="1">
      <alignment vertical="top" wrapText="1"/>
    </xf>
    <xf numFmtId="0" fontId="18" fillId="0" borderId="25" xfId="0" applyFont="1" applyBorder="1" applyAlignment="1">
      <alignment horizontal="center" vertical="center"/>
    </xf>
    <xf numFmtId="0" fontId="18" fillId="0" borderId="38" xfId="0" applyFont="1" applyBorder="1" applyAlignment="1">
      <alignment horizontal="center" vertical="center"/>
    </xf>
    <xf numFmtId="0" fontId="7" fillId="0" borderId="6" xfId="0" applyFont="1" applyBorder="1">
      <alignment vertical="center"/>
    </xf>
    <xf numFmtId="0" fontId="7" fillId="0" borderId="12" xfId="0" applyFont="1" applyBorder="1" applyAlignment="1">
      <alignment horizontal="center" vertical="center"/>
    </xf>
    <xf numFmtId="49" fontId="18" fillId="0" borderId="17" xfId="0" applyNumberFormat="1" applyFont="1" applyBorder="1" applyAlignment="1">
      <alignment horizontal="center" vertical="center"/>
    </xf>
    <xf numFmtId="49" fontId="18" fillId="0" borderId="20" xfId="0" applyNumberFormat="1" applyFont="1" applyBorder="1" applyAlignment="1">
      <alignment horizontal="center" vertical="center"/>
    </xf>
    <xf numFmtId="0" fontId="18" fillId="0" borderId="42" xfId="0" applyFont="1" applyBorder="1" applyAlignment="1">
      <alignment horizontal="center" vertical="center"/>
    </xf>
    <xf numFmtId="0" fontId="18" fillId="0" borderId="20" xfId="0" quotePrefix="1" applyFont="1" applyBorder="1" applyAlignment="1">
      <alignment horizontal="center" vertical="center"/>
    </xf>
    <xf numFmtId="0" fontId="3" fillId="4" borderId="9" xfId="0" applyFont="1" applyFill="1" applyBorder="1">
      <alignment vertical="center"/>
    </xf>
    <xf numFmtId="0" fontId="3" fillId="4" borderId="10" xfId="0" applyFont="1" applyFill="1" applyBorder="1">
      <alignment vertical="center"/>
    </xf>
    <xf numFmtId="0" fontId="3" fillId="4" borderId="11" xfId="0" applyFont="1" applyFill="1" applyBorder="1">
      <alignment vertical="center"/>
    </xf>
    <xf numFmtId="0" fontId="2" fillId="4" borderId="21" xfId="0" applyFont="1" applyFill="1" applyBorder="1" applyAlignment="1">
      <alignment horizontal="left" vertical="top" wrapText="1"/>
    </xf>
    <xf numFmtId="0" fontId="2" fillId="4" borderId="36" xfId="0" applyFont="1" applyFill="1" applyBorder="1" applyAlignment="1">
      <alignment horizontal="left" vertical="top" wrapText="1"/>
    </xf>
    <xf numFmtId="0" fontId="3" fillId="4" borderId="27" xfId="0" applyFont="1" applyFill="1" applyBorder="1">
      <alignment vertical="center"/>
    </xf>
    <xf numFmtId="0" fontId="7" fillId="4" borderId="28" xfId="0" applyFont="1" applyFill="1" applyBorder="1">
      <alignment vertical="center"/>
    </xf>
    <xf numFmtId="0" fontId="7" fillId="4" borderId="29" xfId="0" applyFont="1" applyFill="1" applyBorder="1">
      <alignment vertical="center"/>
    </xf>
    <xf numFmtId="0" fontId="5" fillId="4" borderId="9" xfId="0" applyFont="1" applyFill="1" applyBorder="1" applyAlignment="1">
      <alignment horizontal="center" vertical="center" shrinkToFit="1"/>
    </xf>
    <xf numFmtId="0" fontId="19" fillId="0" borderId="0" xfId="0" applyFont="1" applyAlignment="1">
      <alignment vertical="top" wrapText="1"/>
    </xf>
    <xf numFmtId="0" fontId="21" fillId="0" borderId="0" xfId="0" applyFont="1" applyAlignment="1">
      <alignment vertical="top" wrapText="1"/>
    </xf>
    <xf numFmtId="0" fontId="2" fillId="0" borderId="0" xfId="0" applyFont="1" applyAlignment="1">
      <alignment vertical="top" wrapText="1"/>
    </xf>
    <xf numFmtId="0" fontId="21" fillId="0" borderId="0" xfId="0" applyFont="1" applyAlignment="1">
      <alignment vertical="center" wrapText="1"/>
    </xf>
    <xf numFmtId="0" fontId="7" fillId="0" borderId="0" xfId="0" applyFont="1" applyAlignment="1">
      <alignment vertical="top" wrapText="1"/>
    </xf>
    <xf numFmtId="0" fontId="0" fillId="0" borderId="13" xfId="0" applyBorder="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8" fillId="0" borderId="0" xfId="0" applyFont="1">
      <alignment vertical="center"/>
    </xf>
    <xf numFmtId="0" fontId="23" fillId="0" borderId="0" xfId="0" applyFont="1" applyAlignment="1">
      <alignment horizontal="right" vertical="center"/>
    </xf>
    <xf numFmtId="0" fontId="0" fillId="0" borderId="4"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2"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1" fillId="0" borderId="4"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3" fillId="17" borderId="4" xfId="0" applyFont="1" applyFill="1" applyBorder="1" applyAlignment="1">
      <alignment horizontal="center" vertical="center"/>
    </xf>
    <xf numFmtId="0" fontId="3" fillId="17" borderId="15" xfId="0" applyFont="1" applyFill="1" applyBorder="1" applyAlignment="1">
      <alignment horizontal="center" vertical="center"/>
    </xf>
    <xf numFmtId="0" fontId="3" fillId="17" borderId="6" xfId="0" applyFont="1" applyFill="1" applyBorder="1" applyAlignment="1">
      <alignment horizontal="center" vertical="center"/>
    </xf>
    <xf numFmtId="0" fontId="3" fillId="17" borderId="8" xfId="0" applyFont="1" applyFill="1"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17" borderId="9" xfId="0" applyFont="1" applyFill="1" applyBorder="1" applyAlignment="1">
      <alignment horizontal="center" vertical="center"/>
    </xf>
    <xf numFmtId="0" fontId="3" fillId="17" borderId="10" xfId="0" applyFont="1" applyFill="1" applyBorder="1" applyAlignment="1">
      <alignment horizontal="center" vertical="center"/>
    </xf>
    <xf numFmtId="0" fontId="2" fillId="0" borderId="9" xfId="0" applyFont="1" applyBorder="1" applyAlignment="1">
      <alignment horizontal="center" vertical="center"/>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3" xfId="0" applyFont="1" applyBorder="1" applyAlignment="1">
      <alignment vertical="center" shrinkToFit="1"/>
    </xf>
    <xf numFmtId="0" fontId="7" fillId="0" borderId="24" xfId="0" applyFont="1" applyBorder="1" applyAlignment="1">
      <alignment vertical="center" shrinkToFi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vertical="center" wrapText="1"/>
    </xf>
    <xf numFmtId="0" fontId="2" fillId="0" borderId="13" xfId="0" applyFont="1" applyBorder="1" applyAlignment="1">
      <alignment vertical="center" wrapText="1"/>
    </xf>
    <xf numFmtId="0" fontId="2" fillId="0" borderId="12" xfId="0" applyFont="1" applyBorder="1" applyAlignment="1">
      <alignment vertical="center" wrapText="1"/>
    </xf>
    <xf numFmtId="0" fontId="22" fillId="0" borderId="0" xfId="0" applyFont="1" applyAlignment="1">
      <alignment vertical="center" shrinkToFit="1"/>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7" fillId="0" borderId="0" xfId="0" applyFont="1" applyAlignment="1">
      <alignment vertical="center" wrapText="1"/>
    </xf>
    <xf numFmtId="0" fontId="7" fillId="0" borderId="30" xfId="0" applyFont="1" applyBorder="1">
      <alignment vertical="center"/>
    </xf>
    <xf numFmtId="0" fontId="7" fillId="0" borderId="15" xfId="0" applyFont="1" applyBorder="1">
      <alignment vertical="center"/>
    </xf>
    <xf numFmtId="0" fontId="7" fillId="0" borderId="32" xfId="0" applyFont="1" applyBorder="1">
      <alignment vertical="center"/>
    </xf>
    <xf numFmtId="0" fontId="7" fillId="0" borderId="11" xfId="0" applyFont="1" applyBorder="1">
      <alignment vertical="center"/>
    </xf>
    <xf numFmtId="0" fontId="3" fillId="4" borderId="33"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7" fillId="0" borderId="17" xfId="0" applyFont="1" applyBorder="1" applyAlignment="1">
      <alignment vertical="center" shrinkToFit="1"/>
    </xf>
    <xf numFmtId="0" fontId="7" fillId="0" borderId="18" xfId="0" applyFont="1" applyBorder="1" applyAlignment="1">
      <alignment vertical="center" shrinkToFit="1"/>
    </xf>
    <xf numFmtId="0" fontId="3" fillId="4" borderId="10" xfId="0" applyFont="1" applyFill="1" applyBorder="1" applyAlignment="1">
      <alignment horizontal="center" vertical="center" shrinkToFit="1"/>
    </xf>
    <xf numFmtId="0" fontId="3" fillId="4" borderId="11" xfId="0" applyFont="1" applyFill="1" applyBorder="1" applyAlignment="1">
      <alignment horizontal="center" vertical="center" shrinkToFit="1"/>
    </xf>
    <xf numFmtId="0" fontId="7" fillId="0" borderId="26" xfId="0" applyFont="1" applyBorder="1" applyAlignment="1">
      <alignment vertical="center" wrapText="1"/>
    </xf>
    <xf numFmtId="0" fontId="7" fillId="0" borderId="1" xfId="0" applyFont="1" applyBorder="1" applyAlignment="1">
      <alignment vertical="center" wrapText="1"/>
    </xf>
    <xf numFmtId="0" fontId="7" fillId="0" borderId="13" xfId="0" applyFont="1" applyBorder="1" applyAlignment="1">
      <alignment vertical="center" wrapText="1"/>
    </xf>
    <xf numFmtId="0" fontId="7" fillId="0" borderId="12" xfId="0" applyFont="1" applyBorder="1" applyAlignment="1">
      <alignment vertical="center" wrapText="1"/>
    </xf>
    <xf numFmtId="0" fontId="7" fillId="0" borderId="14" xfId="0" applyFont="1" applyBorder="1">
      <alignment vertical="center"/>
    </xf>
    <xf numFmtId="0" fontId="7" fillId="0" borderId="0" xfId="0" applyFont="1">
      <alignment vertical="center"/>
    </xf>
    <xf numFmtId="0" fontId="7" fillId="0" borderId="5" xfId="0" applyFont="1" applyBorder="1">
      <alignment vertical="center"/>
    </xf>
    <xf numFmtId="0" fontId="7" fillId="0" borderId="10" xfId="0" applyFont="1" applyBorder="1">
      <alignment vertical="center"/>
    </xf>
    <xf numFmtId="0" fontId="7" fillId="0" borderId="7" xfId="0" applyFont="1" applyBorder="1">
      <alignment vertical="center"/>
    </xf>
    <xf numFmtId="0" fontId="7" fillId="0" borderId="8" xfId="0" applyFont="1" applyBorder="1">
      <alignment vertical="center"/>
    </xf>
    <xf numFmtId="0" fontId="18" fillId="0" borderId="0" xfId="0" applyFont="1" applyAlignment="1">
      <alignment horizontal="left" vertical="center"/>
    </xf>
    <xf numFmtId="0" fontId="0" fillId="0" borderId="17" xfId="0" applyBorder="1" applyAlignment="1">
      <alignment horizontal="left" vertical="top" wrapText="1"/>
    </xf>
    <xf numFmtId="0" fontId="0" fillId="0" borderId="35" xfId="0" applyBorder="1" applyAlignment="1">
      <alignment horizontal="left" vertical="top" wrapText="1"/>
    </xf>
    <xf numFmtId="0" fontId="0" fillId="0" borderId="20" xfId="0" applyBorder="1" applyAlignment="1">
      <alignment horizontal="left" vertical="top" wrapText="1"/>
    </xf>
    <xf numFmtId="0" fontId="0" fillId="0" borderId="36" xfId="0" applyBorder="1" applyAlignment="1">
      <alignment horizontal="left" vertical="top" wrapText="1"/>
    </xf>
    <xf numFmtId="0" fontId="0" fillId="0" borderId="23" xfId="0" applyBorder="1" applyAlignment="1">
      <alignment horizontal="left" vertical="top" wrapText="1"/>
    </xf>
    <xf numFmtId="0" fontId="0" fillId="0" borderId="37" xfId="0" applyBorder="1" applyAlignment="1">
      <alignment horizontal="left" vertical="top" wrapText="1"/>
    </xf>
    <xf numFmtId="0" fontId="20" fillId="4" borderId="13" xfId="0" applyFont="1" applyFill="1" applyBorder="1" applyAlignment="1">
      <alignment horizontal="center" vertical="center"/>
    </xf>
    <xf numFmtId="0" fontId="19" fillId="4" borderId="18" xfId="0" applyFont="1" applyFill="1" applyBorder="1" applyAlignment="1">
      <alignment horizontal="left" vertical="top" wrapText="1"/>
    </xf>
    <xf numFmtId="0" fontId="19" fillId="4" borderId="35" xfId="0" applyFont="1" applyFill="1" applyBorder="1" applyAlignment="1">
      <alignment horizontal="left" vertical="top" wrapText="1"/>
    </xf>
    <xf numFmtId="0" fontId="2" fillId="4" borderId="21" xfId="0" applyFont="1" applyFill="1" applyBorder="1" applyAlignment="1">
      <alignment horizontal="left" vertical="top" wrapText="1"/>
    </xf>
    <xf numFmtId="0" fontId="2" fillId="4" borderId="36" xfId="0" applyFont="1" applyFill="1" applyBorder="1" applyAlignment="1">
      <alignment horizontal="left" vertical="top" wrapText="1"/>
    </xf>
    <xf numFmtId="0" fontId="0" fillId="4" borderId="21" xfId="0" applyFill="1" applyBorder="1" applyAlignment="1">
      <alignment horizontal="left" vertical="top" wrapText="1"/>
    </xf>
    <xf numFmtId="0" fontId="0" fillId="4" borderId="36" xfId="0" applyFill="1" applyBorder="1" applyAlignment="1">
      <alignment horizontal="left" vertical="top" wrapText="1"/>
    </xf>
    <xf numFmtId="0" fontId="0" fillId="4" borderId="24" xfId="0" applyFill="1" applyBorder="1" applyAlignment="1">
      <alignment horizontal="left" vertical="top" wrapText="1"/>
    </xf>
    <xf numFmtId="0" fontId="0" fillId="4" borderId="37" xfId="0" applyFill="1" applyBorder="1" applyAlignment="1">
      <alignment horizontal="left" vertical="top"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0" fillId="0" borderId="6" xfId="0" applyBorder="1" applyAlignment="1">
      <alignment vertical="top" wrapText="1"/>
    </xf>
    <xf numFmtId="0" fontId="0" fillId="0" borderId="8" xfId="0" applyBorder="1" applyAlignment="1">
      <alignmen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0" fillId="0" borderId="20" xfId="0" applyBorder="1" applyAlignment="1">
      <alignment vertical="top" wrapText="1"/>
    </xf>
    <xf numFmtId="0" fontId="0" fillId="0" borderId="36" xfId="0" applyBorder="1" applyAlignment="1">
      <alignment vertical="top" wrapText="1"/>
    </xf>
    <xf numFmtId="0" fontId="0" fillId="0" borderId="17" xfId="0" applyBorder="1" applyAlignment="1">
      <alignment vertical="top" wrapText="1"/>
    </xf>
    <xf numFmtId="0" fontId="0" fillId="0" borderId="35" xfId="0" applyBorder="1" applyAlignment="1">
      <alignment vertical="top" wrapText="1"/>
    </xf>
    <xf numFmtId="0" fontId="7" fillId="0" borderId="36" xfId="0" applyFont="1" applyBorder="1" applyAlignment="1">
      <alignment vertical="center" shrinkToFit="1"/>
    </xf>
    <xf numFmtId="0" fontId="7" fillId="0" borderId="37" xfId="0" applyFont="1" applyBorder="1" applyAlignment="1">
      <alignment vertical="center" shrinkToFit="1"/>
    </xf>
    <xf numFmtId="0" fontId="7" fillId="0" borderId="35" xfId="0" applyFont="1" applyBorder="1" applyAlignment="1">
      <alignment vertical="center" shrinkToFit="1"/>
    </xf>
    <xf numFmtId="0" fontId="0" fillId="0" borderId="23" xfId="0" applyBorder="1" applyAlignment="1">
      <alignment vertical="top" wrapText="1"/>
    </xf>
    <xf numFmtId="0" fontId="0" fillId="0" borderId="37" xfId="0" applyBorder="1" applyAlignment="1">
      <alignment vertical="top" wrapText="1"/>
    </xf>
    <xf numFmtId="0" fontId="0" fillId="4" borderId="20" xfId="0" applyFill="1" applyBorder="1" applyAlignment="1">
      <alignment horizontal="left" vertical="top" wrapText="1"/>
    </xf>
    <xf numFmtId="0" fontId="0" fillId="4" borderId="41" xfId="0" applyFill="1" applyBorder="1" applyAlignment="1">
      <alignment horizontal="left" vertical="top" wrapText="1"/>
    </xf>
    <xf numFmtId="0" fontId="0" fillId="4" borderId="40" xfId="0" applyFill="1" applyBorder="1" applyAlignment="1">
      <alignment horizontal="left" vertical="top" wrapText="1"/>
    </xf>
    <xf numFmtId="0" fontId="0" fillId="0" borderId="39" xfId="0" applyBorder="1" applyAlignment="1">
      <alignment vertical="top" wrapText="1"/>
    </xf>
    <xf numFmtId="0" fontId="0" fillId="0" borderId="40" xfId="0" applyBorder="1" applyAlignment="1">
      <alignment vertical="top" wrapText="1"/>
    </xf>
    <xf numFmtId="0" fontId="0" fillId="4" borderId="20" xfId="0" applyFill="1" applyBorder="1" applyAlignment="1">
      <alignment vertical="top" wrapText="1"/>
    </xf>
    <xf numFmtId="0" fontId="0" fillId="4" borderId="21" xfId="0" applyFill="1" applyBorder="1" applyAlignment="1">
      <alignment vertical="top" wrapText="1"/>
    </xf>
    <xf numFmtId="0" fontId="0" fillId="4" borderId="36" xfId="0" applyFill="1" applyBorder="1" applyAlignment="1">
      <alignment vertical="top" wrapText="1"/>
    </xf>
    <xf numFmtId="0" fontId="2" fillId="4" borderId="20" xfId="0" applyFont="1" applyFill="1" applyBorder="1" applyAlignment="1">
      <alignment vertical="top" wrapText="1"/>
    </xf>
    <xf numFmtId="0" fontId="2" fillId="4" borderId="21" xfId="0" applyFont="1" applyFill="1" applyBorder="1" applyAlignment="1">
      <alignment vertical="top" wrapText="1"/>
    </xf>
    <xf numFmtId="0" fontId="2" fillId="4" borderId="36" xfId="0" applyFont="1" applyFill="1" applyBorder="1" applyAlignment="1">
      <alignment vertical="top" wrapText="1"/>
    </xf>
    <xf numFmtId="0" fontId="19" fillId="4" borderId="17" xfId="0" applyFont="1" applyFill="1" applyBorder="1" applyAlignment="1">
      <alignment vertical="top" wrapText="1"/>
    </xf>
    <xf numFmtId="0" fontId="19" fillId="4" borderId="18" xfId="0" applyFont="1" applyFill="1" applyBorder="1" applyAlignment="1">
      <alignment vertical="top" wrapText="1"/>
    </xf>
    <xf numFmtId="0" fontId="19" fillId="4" borderId="35" xfId="0" applyFont="1" applyFill="1" applyBorder="1" applyAlignment="1">
      <alignment vertical="top" wrapText="1"/>
    </xf>
    <xf numFmtId="0" fontId="0" fillId="4" borderId="23" xfId="0" applyFill="1" applyBorder="1" applyAlignment="1">
      <alignment horizontal="left" vertical="top" wrapText="1"/>
    </xf>
    <xf numFmtId="0" fontId="19" fillId="4" borderId="20" xfId="0" applyFont="1" applyFill="1" applyBorder="1" applyAlignment="1">
      <alignment horizontal="left" vertical="top" wrapText="1"/>
    </xf>
    <xf numFmtId="0" fontId="19" fillId="4" borderId="21" xfId="0" applyFont="1" applyFill="1" applyBorder="1" applyAlignment="1">
      <alignment horizontal="left" vertical="top" wrapText="1"/>
    </xf>
    <xf numFmtId="0" fontId="19" fillId="4" borderId="36" xfId="0" applyFont="1" applyFill="1" applyBorder="1" applyAlignment="1">
      <alignment horizontal="left" vertical="top" wrapText="1"/>
    </xf>
    <xf numFmtId="0" fontId="19" fillId="4" borderId="17" xfId="0" applyFont="1" applyFill="1" applyBorder="1" applyAlignment="1">
      <alignment horizontal="left" vertical="top" wrapText="1"/>
    </xf>
    <xf numFmtId="0" fontId="2" fillId="4" borderId="20" xfId="0" applyFont="1" applyFill="1" applyBorder="1" applyAlignment="1">
      <alignment horizontal="left" vertical="top" wrapText="1"/>
    </xf>
    <xf numFmtId="0" fontId="0" fillId="4" borderId="23" xfId="0" applyFill="1" applyBorder="1" applyAlignment="1">
      <alignment vertical="top" wrapText="1"/>
    </xf>
    <xf numFmtId="0" fontId="0" fillId="4" borderId="24" xfId="0" applyFill="1" applyBorder="1" applyAlignment="1">
      <alignment vertical="top" wrapText="1"/>
    </xf>
    <xf numFmtId="0" fontId="0" fillId="4" borderId="37" xfId="0" applyFill="1" applyBorder="1" applyAlignment="1">
      <alignmen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4" borderId="39" xfId="0" applyFill="1" applyBorder="1" applyAlignment="1">
      <alignment horizontal="left" vertical="center" wrapText="1"/>
    </xf>
    <xf numFmtId="0" fontId="0" fillId="4" borderId="41" xfId="0" applyFill="1" applyBorder="1" applyAlignment="1">
      <alignment horizontal="left" vertical="center" wrapText="1"/>
    </xf>
    <xf numFmtId="0" fontId="0" fillId="4" borderId="40" xfId="0" applyFill="1" applyBorder="1" applyAlignment="1">
      <alignment horizontal="left" vertical="center"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36" xfId="0" applyFont="1" applyBorder="1" applyAlignment="1">
      <alignment horizontal="left" vertical="top" wrapText="1"/>
    </xf>
    <xf numFmtId="0" fontId="7" fillId="4" borderId="20" xfId="0" applyFont="1" applyFill="1" applyBorder="1" applyAlignment="1">
      <alignment vertical="top" wrapText="1"/>
    </xf>
    <xf numFmtId="0" fontId="7" fillId="4" borderId="21" xfId="0" applyFont="1" applyFill="1" applyBorder="1" applyAlignment="1">
      <alignment vertical="top" wrapText="1"/>
    </xf>
    <xf numFmtId="0" fontId="7" fillId="4" borderId="36" xfId="0" applyFont="1" applyFill="1" applyBorder="1" applyAlignment="1">
      <alignment vertical="top"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49" fontId="17" fillId="0" borderId="10" xfId="1" applyNumberFormat="1" applyFill="1" applyBorder="1" applyAlignment="1">
      <alignment vertical="center" wrapText="1"/>
    </xf>
    <xf numFmtId="49" fontId="7" fillId="0" borderId="10" xfId="0" applyNumberFormat="1" applyFont="1" applyBorder="1" applyAlignment="1">
      <alignment vertical="center" wrapText="1"/>
    </xf>
    <xf numFmtId="49" fontId="7" fillId="0" borderId="11" xfId="0" applyNumberFormat="1" applyFont="1" applyBorder="1" applyAlignment="1">
      <alignment vertical="center" wrapTex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3" borderId="33"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0" fillId="0" borderId="0" xfId="0"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E5E5"/>
      <color rgb="FFCC0000"/>
      <color rgb="FF008000"/>
      <color rgb="FFFF6600"/>
      <color rgb="FFFF3399"/>
      <color rgb="FFCC9900"/>
      <color rgb="FF003399"/>
      <color rgb="FFFF4747"/>
      <color rgb="FFFF3333"/>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654752562943036"/>
          <c:y val="5.2958054156273943E-2"/>
          <c:w val="0.50886449534737332"/>
          <c:h val="0.88384321525026766"/>
        </c:manualLayout>
      </c:layout>
      <c:barChart>
        <c:barDir val="bar"/>
        <c:grouping val="clustered"/>
        <c:varyColors val="0"/>
        <c:ser>
          <c:idx val="0"/>
          <c:order val="0"/>
          <c:tx>
            <c:strRef>
              <c:f>評価結果!$B$32</c:f>
              <c:strCache>
                <c:ptCount val="1"/>
                <c:pt idx="0">
                  <c:v>G1 貧困をなくそう</c:v>
                </c:pt>
              </c:strCache>
            </c:strRef>
          </c:tx>
          <c:spPr>
            <a:solidFill>
              <a:srgbClr val="FF0000"/>
            </a:solidFill>
            <a:ln>
              <a:noFill/>
            </a:ln>
            <a:effectLst/>
          </c:spPr>
          <c:invertIfNegative val="0"/>
          <c:val>
            <c:numRef>
              <c:f>評価結果!$B$33</c:f>
              <c:numCache>
                <c:formatCode>General</c:formatCode>
                <c:ptCount val="1"/>
                <c:pt idx="0">
                  <c:v>0</c:v>
                </c:pt>
              </c:numCache>
            </c:numRef>
          </c:val>
          <c:extLst>
            <c:ext xmlns:c16="http://schemas.microsoft.com/office/drawing/2014/chart" uri="{C3380CC4-5D6E-409C-BE32-E72D297353CC}">
              <c16:uniqueId val="{00000000-0449-43A8-BE7C-79F9D17BC80E}"/>
            </c:ext>
          </c:extLst>
        </c:ser>
        <c:ser>
          <c:idx val="1"/>
          <c:order val="1"/>
          <c:tx>
            <c:strRef>
              <c:f>評価結果!$C$32</c:f>
              <c:strCache>
                <c:ptCount val="1"/>
                <c:pt idx="0">
                  <c:v>G2 飢餓をゼロに</c:v>
                </c:pt>
              </c:strCache>
            </c:strRef>
          </c:tx>
          <c:spPr>
            <a:solidFill>
              <a:schemeClr val="accent2"/>
            </a:solidFill>
            <a:ln>
              <a:noFill/>
            </a:ln>
            <a:effectLst/>
          </c:spPr>
          <c:invertIfNegative val="0"/>
          <c:dPt>
            <c:idx val="0"/>
            <c:invertIfNegative val="0"/>
            <c:bubble3D val="0"/>
            <c:spPr>
              <a:solidFill>
                <a:srgbClr val="FFC000"/>
              </a:solidFill>
              <a:ln>
                <a:noFill/>
              </a:ln>
              <a:effectLst/>
            </c:spPr>
            <c:extLst>
              <c:ext xmlns:c16="http://schemas.microsoft.com/office/drawing/2014/chart" uri="{C3380CC4-5D6E-409C-BE32-E72D297353CC}">
                <c16:uniqueId val="{00000001-BC2C-4D65-BFA8-C4B8DA797113}"/>
              </c:ext>
            </c:extLst>
          </c:dPt>
          <c:val>
            <c:numRef>
              <c:f>評価結果!$C$33</c:f>
              <c:numCache>
                <c:formatCode>General</c:formatCode>
                <c:ptCount val="1"/>
                <c:pt idx="0">
                  <c:v>0</c:v>
                </c:pt>
              </c:numCache>
            </c:numRef>
          </c:val>
          <c:extLst>
            <c:ext xmlns:c16="http://schemas.microsoft.com/office/drawing/2014/chart" uri="{C3380CC4-5D6E-409C-BE32-E72D297353CC}">
              <c16:uniqueId val="{0000000C-863C-46D1-9BFA-78A71A7F8F4D}"/>
            </c:ext>
          </c:extLst>
        </c:ser>
        <c:ser>
          <c:idx val="2"/>
          <c:order val="2"/>
          <c:tx>
            <c:strRef>
              <c:f>評価結果!$D$32</c:f>
              <c:strCache>
                <c:ptCount val="1"/>
                <c:pt idx="0">
                  <c:v>G3 すべての人に健康と福祉を</c:v>
                </c:pt>
              </c:strCache>
            </c:strRef>
          </c:tx>
          <c:spPr>
            <a:solidFill>
              <a:srgbClr val="00B050"/>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3-BC2C-4D65-BFA8-C4B8DA797113}"/>
              </c:ext>
            </c:extLst>
          </c:dPt>
          <c:val>
            <c:numRef>
              <c:f>評価結果!$D$33</c:f>
              <c:numCache>
                <c:formatCode>General</c:formatCode>
                <c:ptCount val="1"/>
                <c:pt idx="0">
                  <c:v>0</c:v>
                </c:pt>
              </c:numCache>
            </c:numRef>
          </c:val>
          <c:extLst>
            <c:ext xmlns:c16="http://schemas.microsoft.com/office/drawing/2014/chart" uri="{C3380CC4-5D6E-409C-BE32-E72D297353CC}">
              <c16:uniqueId val="{0000000D-863C-46D1-9BFA-78A71A7F8F4D}"/>
            </c:ext>
          </c:extLst>
        </c:ser>
        <c:ser>
          <c:idx val="3"/>
          <c:order val="3"/>
          <c:tx>
            <c:strRef>
              <c:f>評価結果!$E$32</c:f>
              <c:strCache>
                <c:ptCount val="1"/>
                <c:pt idx="0">
                  <c:v>G4 質の高い教育をみんなに</c:v>
                </c:pt>
              </c:strCache>
            </c:strRef>
          </c:tx>
          <c:spPr>
            <a:solidFill>
              <a:srgbClr val="CC0000"/>
            </a:solidFill>
            <a:ln>
              <a:noFill/>
            </a:ln>
            <a:effectLst/>
          </c:spPr>
          <c:invertIfNegative val="0"/>
          <c:dPt>
            <c:idx val="0"/>
            <c:invertIfNegative val="0"/>
            <c:bubble3D val="0"/>
            <c:spPr>
              <a:solidFill>
                <a:srgbClr val="CC0000"/>
              </a:solidFill>
              <a:ln>
                <a:noFill/>
              </a:ln>
              <a:effectLst/>
            </c:spPr>
            <c:extLst>
              <c:ext xmlns:c16="http://schemas.microsoft.com/office/drawing/2014/chart" uri="{C3380CC4-5D6E-409C-BE32-E72D297353CC}">
                <c16:uniqueId val="{00000005-BC2C-4D65-BFA8-C4B8DA797113}"/>
              </c:ext>
            </c:extLst>
          </c:dPt>
          <c:val>
            <c:numRef>
              <c:f>評価結果!$E$33</c:f>
              <c:numCache>
                <c:formatCode>General</c:formatCode>
                <c:ptCount val="1"/>
                <c:pt idx="0">
                  <c:v>0</c:v>
                </c:pt>
              </c:numCache>
            </c:numRef>
          </c:val>
          <c:extLst>
            <c:ext xmlns:c16="http://schemas.microsoft.com/office/drawing/2014/chart" uri="{C3380CC4-5D6E-409C-BE32-E72D297353CC}">
              <c16:uniqueId val="{0000000E-863C-46D1-9BFA-78A71A7F8F4D}"/>
            </c:ext>
          </c:extLst>
        </c:ser>
        <c:ser>
          <c:idx val="4"/>
          <c:order val="4"/>
          <c:tx>
            <c:strRef>
              <c:f>評価結果!$F$32</c:f>
              <c:strCache>
                <c:ptCount val="1"/>
                <c:pt idx="0">
                  <c:v>G5 ジェンダー平等を実現しよう</c:v>
                </c:pt>
              </c:strCache>
            </c:strRef>
          </c:tx>
          <c:spPr>
            <a:solidFill>
              <a:srgbClr val="FF0000"/>
            </a:solidFill>
            <a:ln>
              <a:noFill/>
            </a:ln>
            <a:effectLst/>
          </c:spPr>
          <c:invertIfNegative val="0"/>
          <c:val>
            <c:numRef>
              <c:f>評価結果!$F$33</c:f>
              <c:numCache>
                <c:formatCode>General</c:formatCode>
                <c:ptCount val="1"/>
                <c:pt idx="0">
                  <c:v>0</c:v>
                </c:pt>
              </c:numCache>
            </c:numRef>
          </c:val>
          <c:extLst>
            <c:ext xmlns:c16="http://schemas.microsoft.com/office/drawing/2014/chart" uri="{C3380CC4-5D6E-409C-BE32-E72D297353CC}">
              <c16:uniqueId val="{0000000F-863C-46D1-9BFA-78A71A7F8F4D}"/>
            </c:ext>
          </c:extLst>
        </c:ser>
        <c:ser>
          <c:idx val="5"/>
          <c:order val="5"/>
          <c:tx>
            <c:strRef>
              <c:f>評価結果!$G$32</c:f>
              <c:strCache>
                <c:ptCount val="1"/>
                <c:pt idx="0">
                  <c:v>G6 安全な水とトイレを世界中に</c:v>
                </c:pt>
              </c:strCache>
            </c:strRef>
          </c:tx>
          <c:spPr>
            <a:solidFill>
              <a:srgbClr val="00B0F0"/>
            </a:solidFill>
            <a:ln>
              <a:noFill/>
            </a:ln>
            <a:effectLst/>
          </c:spPr>
          <c:invertIfNegative val="0"/>
          <c:val>
            <c:numRef>
              <c:f>評価結果!$G$33</c:f>
              <c:numCache>
                <c:formatCode>General</c:formatCode>
                <c:ptCount val="1"/>
                <c:pt idx="0">
                  <c:v>0</c:v>
                </c:pt>
              </c:numCache>
            </c:numRef>
          </c:val>
          <c:extLst>
            <c:ext xmlns:c16="http://schemas.microsoft.com/office/drawing/2014/chart" uri="{C3380CC4-5D6E-409C-BE32-E72D297353CC}">
              <c16:uniqueId val="{00000010-863C-46D1-9BFA-78A71A7F8F4D}"/>
            </c:ext>
          </c:extLst>
        </c:ser>
        <c:ser>
          <c:idx val="6"/>
          <c:order val="6"/>
          <c:tx>
            <c:strRef>
              <c:f>評価結果!$H$32</c:f>
              <c:strCache>
                <c:ptCount val="1"/>
                <c:pt idx="0">
                  <c:v>G7 エネルギーをみんなに そしてクリーンに</c:v>
                </c:pt>
              </c:strCache>
            </c:strRef>
          </c:tx>
          <c:spPr>
            <a:solidFill>
              <a:srgbClr val="FFC000"/>
            </a:solidFill>
            <a:ln>
              <a:noFill/>
            </a:ln>
            <a:effectLst/>
          </c:spPr>
          <c:invertIfNegative val="0"/>
          <c:dPt>
            <c:idx val="0"/>
            <c:invertIfNegative val="0"/>
            <c:bubble3D val="0"/>
            <c:spPr>
              <a:solidFill>
                <a:srgbClr val="FFC000"/>
              </a:solidFill>
              <a:ln>
                <a:noFill/>
              </a:ln>
              <a:effectLst/>
            </c:spPr>
            <c:extLst>
              <c:ext xmlns:c16="http://schemas.microsoft.com/office/drawing/2014/chart" uri="{C3380CC4-5D6E-409C-BE32-E72D297353CC}">
                <c16:uniqueId val="{00000007-BC2C-4D65-BFA8-C4B8DA797113}"/>
              </c:ext>
            </c:extLst>
          </c:dPt>
          <c:val>
            <c:numRef>
              <c:f>評価結果!$H$33</c:f>
              <c:numCache>
                <c:formatCode>General</c:formatCode>
                <c:ptCount val="1"/>
                <c:pt idx="0">
                  <c:v>0</c:v>
                </c:pt>
              </c:numCache>
            </c:numRef>
          </c:val>
          <c:extLst>
            <c:ext xmlns:c16="http://schemas.microsoft.com/office/drawing/2014/chart" uri="{C3380CC4-5D6E-409C-BE32-E72D297353CC}">
              <c16:uniqueId val="{00000011-863C-46D1-9BFA-78A71A7F8F4D}"/>
            </c:ext>
          </c:extLst>
        </c:ser>
        <c:ser>
          <c:idx val="7"/>
          <c:order val="7"/>
          <c:tx>
            <c:strRef>
              <c:f>評価結果!$I$32</c:f>
              <c:strCache>
                <c:ptCount val="1"/>
                <c:pt idx="0">
                  <c:v>G8 働きがいも経済成長も</c:v>
                </c:pt>
              </c:strCache>
            </c:strRef>
          </c:tx>
          <c:spPr>
            <a:solidFill>
              <a:srgbClr val="CC0000"/>
            </a:solidFill>
            <a:ln>
              <a:noFill/>
            </a:ln>
            <a:effectLst/>
          </c:spPr>
          <c:invertIfNegative val="0"/>
          <c:val>
            <c:numRef>
              <c:f>評価結果!$I$33</c:f>
              <c:numCache>
                <c:formatCode>General</c:formatCode>
                <c:ptCount val="1"/>
                <c:pt idx="0">
                  <c:v>0</c:v>
                </c:pt>
              </c:numCache>
            </c:numRef>
          </c:val>
          <c:extLst>
            <c:ext xmlns:c16="http://schemas.microsoft.com/office/drawing/2014/chart" uri="{C3380CC4-5D6E-409C-BE32-E72D297353CC}">
              <c16:uniqueId val="{00000012-863C-46D1-9BFA-78A71A7F8F4D}"/>
            </c:ext>
          </c:extLst>
        </c:ser>
        <c:ser>
          <c:idx val="8"/>
          <c:order val="8"/>
          <c:tx>
            <c:strRef>
              <c:f>評価結果!$J$32</c:f>
              <c:strCache>
                <c:ptCount val="1"/>
                <c:pt idx="0">
                  <c:v>G9 産業と技術革新の基盤をつくろう</c:v>
                </c:pt>
              </c:strCache>
            </c:strRef>
          </c:tx>
          <c:spPr>
            <a:solidFill>
              <a:srgbClr val="FF6600"/>
            </a:solidFill>
            <a:ln>
              <a:noFill/>
            </a:ln>
            <a:effectLst/>
          </c:spPr>
          <c:invertIfNegative val="0"/>
          <c:val>
            <c:numRef>
              <c:f>評価結果!$J$33</c:f>
              <c:numCache>
                <c:formatCode>General</c:formatCode>
                <c:ptCount val="1"/>
                <c:pt idx="0">
                  <c:v>0</c:v>
                </c:pt>
              </c:numCache>
            </c:numRef>
          </c:val>
          <c:extLst>
            <c:ext xmlns:c16="http://schemas.microsoft.com/office/drawing/2014/chart" uri="{C3380CC4-5D6E-409C-BE32-E72D297353CC}">
              <c16:uniqueId val="{00000013-863C-46D1-9BFA-78A71A7F8F4D}"/>
            </c:ext>
          </c:extLst>
        </c:ser>
        <c:ser>
          <c:idx val="9"/>
          <c:order val="9"/>
          <c:tx>
            <c:strRef>
              <c:f>評価結果!$K$32</c:f>
              <c:strCache>
                <c:ptCount val="1"/>
                <c:pt idx="0">
                  <c:v>G10 人や国の不平等をなくそう</c:v>
                </c:pt>
              </c:strCache>
            </c:strRef>
          </c:tx>
          <c:spPr>
            <a:solidFill>
              <a:srgbClr val="FF3399"/>
            </a:solidFill>
            <a:ln>
              <a:noFill/>
            </a:ln>
            <a:effectLst/>
          </c:spPr>
          <c:invertIfNegative val="0"/>
          <c:val>
            <c:numRef>
              <c:f>評価結果!$K$33</c:f>
              <c:numCache>
                <c:formatCode>General</c:formatCode>
                <c:ptCount val="1"/>
                <c:pt idx="0">
                  <c:v>0</c:v>
                </c:pt>
              </c:numCache>
            </c:numRef>
          </c:val>
          <c:extLst>
            <c:ext xmlns:c16="http://schemas.microsoft.com/office/drawing/2014/chart" uri="{C3380CC4-5D6E-409C-BE32-E72D297353CC}">
              <c16:uniqueId val="{00000014-863C-46D1-9BFA-78A71A7F8F4D}"/>
            </c:ext>
          </c:extLst>
        </c:ser>
        <c:ser>
          <c:idx val="10"/>
          <c:order val="10"/>
          <c:tx>
            <c:strRef>
              <c:f>評価結果!$L$32</c:f>
              <c:strCache>
                <c:ptCount val="1"/>
                <c:pt idx="0">
                  <c:v>G11 住み続けられるまちづくりを</c:v>
                </c:pt>
              </c:strCache>
            </c:strRef>
          </c:tx>
          <c:spPr>
            <a:solidFill>
              <a:srgbClr val="FFC000"/>
            </a:solidFill>
            <a:ln>
              <a:noFill/>
            </a:ln>
            <a:effectLst/>
          </c:spPr>
          <c:invertIfNegative val="0"/>
          <c:val>
            <c:numRef>
              <c:f>評価結果!$L$33</c:f>
              <c:numCache>
                <c:formatCode>General</c:formatCode>
                <c:ptCount val="1"/>
                <c:pt idx="0">
                  <c:v>0</c:v>
                </c:pt>
              </c:numCache>
            </c:numRef>
          </c:val>
          <c:extLst>
            <c:ext xmlns:c16="http://schemas.microsoft.com/office/drawing/2014/chart" uri="{C3380CC4-5D6E-409C-BE32-E72D297353CC}">
              <c16:uniqueId val="{00000015-863C-46D1-9BFA-78A71A7F8F4D}"/>
            </c:ext>
          </c:extLst>
        </c:ser>
        <c:ser>
          <c:idx val="11"/>
          <c:order val="11"/>
          <c:tx>
            <c:strRef>
              <c:f>評価結果!$M$32</c:f>
              <c:strCache>
                <c:ptCount val="1"/>
                <c:pt idx="0">
                  <c:v>G12 つくる責任 つかう責任</c:v>
                </c:pt>
              </c:strCache>
            </c:strRef>
          </c:tx>
          <c:spPr>
            <a:solidFill>
              <a:srgbClr val="CC9900"/>
            </a:solidFill>
            <a:ln>
              <a:noFill/>
            </a:ln>
            <a:effectLst/>
          </c:spPr>
          <c:invertIfNegative val="0"/>
          <c:val>
            <c:numRef>
              <c:f>評価結果!$M$33</c:f>
              <c:numCache>
                <c:formatCode>General</c:formatCode>
                <c:ptCount val="1"/>
                <c:pt idx="0">
                  <c:v>0</c:v>
                </c:pt>
              </c:numCache>
            </c:numRef>
          </c:val>
          <c:extLst>
            <c:ext xmlns:c16="http://schemas.microsoft.com/office/drawing/2014/chart" uri="{C3380CC4-5D6E-409C-BE32-E72D297353CC}">
              <c16:uniqueId val="{00000016-863C-46D1-9BFA-78A71A7F8F4D}"/>
            </c:ext>
          </c:extLst>
        </c:ser>
        <c:ser>
          <c:idx val="12"/>
          <c:order val="12"/>
          <c:tx>
            <c:strRef>
              <c:f>評価結果!$N$32</c:f>
              <c:strCache>
                <c:ptCount val="1"/>
                <c:pt idx="0">
                  <c:v>G13 気候変動に具体的な対策を</c:v>
                </c:pt>
              </c:strCache>
            </c:strRef>
          </c:tx>
          <c:spPr>
            <a:solidFill>
              <a:srgbClr val="008000"/>
            </a:solidFill>
            <a:ln>
              <a:noFill/>
            </a:ln>
            <a:effectLst/>
          </c:spPr>
          <c:invertIfNegative val="0"/>
          <c:val>
            <c:numRef>
              <c:f>評価結果!$N$33</c:f>
              <c:numCache>
                <c:formatCode>General</c:formatCode>
                <c:ptCount val="1"/>
                <c:pt idx="0">
                  <c:v>0</c:v>
                </c:pt>
              </c:numCache>
            </c:numRef>
          </c:val>
          <c:extLst>
            <c:ext xmlns:c16="http://schemas.microsoft.com/office/drawing/2014/chart" uri="{C3380CC4-5D6E-409C-BE32-E72D297353CC}">
              <c16:uniqueId val="{00000017-863C-46D1-9BFA-78A71A7F8F4D}"/>
            </c:ext>
          </c:extLst>
        </c:ser>
        <c:ser>
          <c:idx val="13"/>
          <c:order val="13"/>
          <c:tx>
            <c:strRef>
              <c:f>評価結果!$O$32</c:f>
              <c:strCache>
                <c:ptCount val="1"/>
                <c:pt idx="0">
                  <c:v>G14 海の豊かさを守ろう</c:v>
                </c:pt>
              </c:strCache>
            </c:strRef>
          </c:tx>
          <c:spPr>
            <a:solidFill>
              <a:srgbClr val="0070C0"/>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09-BC2C-4D65-BFA8-C4B8DA797113}"/>
              </c:ext>
            </c:extLst>
          </c:dPt>
          <c:val>
            <c:numRef>
              <c:f>評価結果!$O$33</c:f>
              <c:numCache>
                <c:formatCode>General</c:formatCode>
                <c:ptCount val="1"/>
                <c:pt idx="0">
                  <c:v>0</c:v>
                </c:pt>
              </c:numCache>
            </c:numRef>
          </c:val>
          <c:extLst>
            <c:ext xmlns:c16="http://schemas.microsoft.com/office/drawing/2014/chart" uri="{C3380CC4-5D6E-409C-BE32-E72D297353CC}">
              <c16:uniqueId val="{00000018-863C-46D1-9BFA-78A71A7F8F4D}"/>
            </c:ext>
          </c:extLst>
        </c:ser>
        <c:ser>
          <c:idx val="14"/>
          <c:order val="14"/>
          <c:tx>
            <c:strRef>
              <c:f>評価結果!$P$32</c:f>
              <c:strCache>
                <c:ptCount val="1"/>
                <c:pt idx="0">
                  <c:v>G15 陸の豊かさも守ろう</c:v>
                </c:pt>
              </c:strCache>
            </c:strRef>
          </c:tx>
          <c:spPr>
            <a:solidFill>
              <a:schemeClr val="accent3">
                <a:lumMod val="80000"/>
                <a:lumOff val="20000"/>
              </a:schemeClr>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B-BC2C-4D65-BFA8-C4B8DA797113}"/>
              </c:ext>
            </c:extLst>
          </c:dPt>
          <c:val>
            <c:numRef>
              <c:f>評価結果!$P$33</c:f>
              <c:numCache>
                <c:formatCode>General</c:formatCode>
                <c:ptCount val="1"/>
                <c:pt idx="0">
                  <c:v>0</c:v>
                </c:pt>
              </c:numCache>
            </c:numRef>
          </c:val>
          <c:extLst>
            <c:ext xmlns:c16="http://schemas.microsoft.com/office/drawing/2014/chart" uri="{C3380CC4-5D6E-409C-BE32-E72D297353CC}">
              <c16:uniqueId val="{00000019-863C-46D1-9BFA-78A71A7F8F4D}"/>
            </c:ext>
          </c:extLst>
        </c:ser>
        <c:ser>
          <c:idx val="15"/>
          <c:order val="15"/>
          <c:tx>
            <c:strRef>
              <c:f>評価結果!$Q$32</c:f>
              <c:strCache>
                <c:ptCount val="1"/>
                <c:pt idx="0">
                  <c:v>G16 平和と公正をすべての人に</c:v>
                </c:pt>
              </c:strCache>
            </c:strRef>
          </c:tx>
          <c:spPr>
            <a:solidFill>
              <a:srgbClr val="0070C0"/>
            </a:solidFill>
            <a:ln>
              <a:noFill/>
            </a:ln>
            <a:effectLst/>
          </c:spPr>
          <c:invertIfNegative val="0"/>
          <c:val>
            <c:numRef>
              <c:f>評価結果!$Q$33</c:f>
              <c:numCache>
                <c:formatCode>General</c:formatCode>
                <c:ptCount val="1"/>
                <c:pt idx="0">
                  <c:v>0</c:v>
                </c:pt>
              </c:numCache>
            </c:numRef>
          </c:val>
          <c:extLst>
            <c:ext xmlns:c16="http://schemas.microsoft.com/office/drawing/2014/chart" uri="{C3380CC4-5D6E-409C-BE32-E72D297353CC}">
              <c16:uniqueId val="{0000001A-863C-46D1-9BFA-78A71A7F8F4D}"/>
            </c:ext>
          </c:extLst>
        </c:ser>
        <c:ser>
          <c:idx val="16"/>
          <c:order val="16"/>
          <c:tx>
            <c:strRef>
              <c:f>評価結果!$R$32</c:f>
              <c:strCache>
                <c:ptCount val="1"/>
                <c:pt idx="0">
                  <c:v>G17 パートナーシップで目標を達成しよう</c:v>
                </c:pt>
              </c:strCache>
            </c:strRef>
          </c:tx>
          <c:spPr>
            <a:solidFill>
              <a:srgbClr val="003399"/>
            </a:solidFill>
            <a:ln>
              <a:noFill/>
            </a:ln>
            <a:effectLst/>
          </c:spPr>
          <c:invertIfNegative val="0"/>
          <c:val>
            <c:numRef>
              <c:f>評価結果!$R$33</c:f>
              <c:numCache>
                <c:formatCode>General</c:formatCode>
                <c:ptCount val="1"/>
                <c:pt idx="0">
                  <c:v>0</c:v>
                </c:pt>
              </c:numCache>
            </c:numRef>
          </c:val>
          <c:extLst>
            <c:ext xmlns:c16="http://schemas.microsoft.com/office/drawing/2014/chart" uri="{C3380CC4-5D6E-409C-BE32-E72D297353CC}">
              <c16:uniqueId val="{0000001B-863C-46D1-9BFA-78A71A7F8F4D}"/>
            </c:ext>
          </c:extLst>
        </c:ser>
        <c:dLbls>
          <c:showLegendKey val="0"/>
          <c:showVal val="0"/>
          <c:showCatName val="0"/>
          <c:showSerName val="0"/>
          <c:showPercent val="0"/>
          <c:showBubbleSize val="0"/>
        </c:dLbls>
        <c:gapWidth val="182"/>
        <c:axId val="1878776431"/>
        <c:axId val="1878777391"/>
      </c:barChart>
      <c:catAx>
        <c:axId val="1878776431"/>
        <c:scaling>
          <c:orientation val="maxMin"/>
        </c:scaling>
        <c:delete val="1"/>
        <c:axPos val="l"/>
        <c:numFmt formatCode="General" sourceLinked="1"/>
        <c:majorTickMark val="none"/>
        <c:minorTickMark val="none"/>
        <c:tickLblPos val="nextTo"/>
        <c:crossAx val="1878777391"/>
        <c:crosses val="autoZero"/>
        <c:auto val="1"/>
        <c:lblAlgn val="ctr"/>
        <c:lblOffset val="100"/>
        <c:noMultiLvlLbl val="0"/>
      </c:catAx>
      <c:valAx>
        <c:axId val="1878777391"/>
        <c:scaling>
          <c:orientation val="minMax"/>
          <c:max val="7"/>
          <c:min val="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78776431"/>
        <c:crosses val="autoZero"/>
        <c:crossBetween val="between"/>
        <c:majorUnit val="1"/>
      </c:valAx>
      <c:spPr>
        <a:noFill/>
        <a:ln>
          <a:noFill/>
        </a:ln>
        <a:effectLst/>
      </c:spPr>
    </c:plotArea>
    <c:legend>
      <c:legendPos val="r"/>
      <c:layout>
        <c:manualLayout>
          <c:xMode val="edge"/>
          <c:yMode val="edge"/>
          <c:x val="2.5574541922359074E-2"/>
          <c:y val="9.1975667153206195E-2"/>
          <c:w val="0.4377021748525679"/>
          <c:h val="0.8197241325606178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showDLblsOverMax val="0"/>
  </c:chart>
  <c:spPr>
    <a:solidFill>
      <a:schemeClr val="bg1"/>
    </a:solidFill>
    <a:ln w="63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5.jpe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447675</xdr:colOff>
      <xdr:row>9</xdr:row>
      <xdr:rowOff>19050</xdr:rowOff>
    </xdr:from>
    <xdr:to>
      <xdr:col>17</xdr:col>
      <xdr:colOff>371474</xdr:colOff>
      <xdr:row>27</xdr:row>
      <xdr:rowOff>104776</xdr:rowOff>
    </xdr:to>
    <xdr:graphicFrame macro="">
      <xdr:nvGraphicFramePr>
        <xdr:cNvPr id="3" name="グラフ 2">
          <a:extLst>
            <a:ext uri="{FF2B5EF4-FFF2-40B4-BE49-F238E27FC236}">
              <a16:creationId xmlns:a16="http://schemas.microsoft.com/office/drawing/2014/main" id="{84066F18-EF5E-52E9-F21D-8A25D45C43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152400</xdr:colOff>
      <xdr:row>47</xdr:row>
      <xdr:rowOff>47625</xdr:rowOff>
    </xdr:from>
    <xdr:to>
      <xdr:col>12</xdr:col>
      <xdr:colOff>358140</xdr:colOff>
      <xdr:row>49</xdr:row>
      <xdr:rowOff>167640</xdr:rowOff>
    </xdr:to>
    <xdr:pic>
      <xdr:nvPicPr>
        <xdr:cNvPr id="55" name="図 54" descr="IBEC 建築省エネ機構（一般財団法人 建築環境・省エネルギー機構）">
          <a:extLst>
            <a:ext uri="{FF2B5EF4-FFF2-40B4-BE49-F238E27FC236}">
              <a16:creationId xmlns:a16="http://schemas.microsoft.com/office/drawing/2014/main" id="{E0385D77-9518-8E04-04EB-42BADF8A2C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0" y="10848975"/>
          <a:ext cx="340042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381000</xdr:colOff>
      <xdr:row>35</xdr:row>
      <xdr:rowOff>19050</xdr:rowOff>
    </xdr:from>
    <xdr:to>
      <xdr:col>14</xdr:col>
      <xdr:colOff>381000</xdr:colOff>
      <xdr:row>46</xdr:row>
      <xdr:rowOff>114300</xdr:rowOff>
    </xdr:to>
    <xdr:grpSp>
      <xdr:nvGrpSpPr>
        <xdr:cNvPr id="4" name="グループ化 3">
          <a:extLst>
            <a:ext uri="{FF2B5EF4-FFF2-40B4-BE49-F238E27FC236}">
              <a16:creationId xmlns:a16="http://schemas.microsoft.com/office/drawing/2014/main" id="{7B9FD803-A0F1-7506-4570-0D03C561246C}"/>
            </a:ext>
          </a:extLst>
        </xdr:cNvPr>
        <xdr:cNvGrpSpPr/>
      </xdr:nvGrpSpPr>
      <xdr:grpSpPr>
        <a:xfrm>
          <a:off x="1295400" y="7978140"/>
          <a:ext cx="5486400" cy="2613660"/>
          <a:chOff x="0" y="0"/>
          <a:chExt cx="5486400" cy="2714625"/>
        </a:xfrm>
      </xdr:grpSpPr>
      <xdr:grpSp>
        <xdr:nvGrpSpPr>
          <xdr:cNvPr id="5" name="グループ化 4">
            <a:extLst>
              <a:ext uri="{FF2B5EF4-FFF2-40B4-BE49-F238E27FC236}">
                <a16:creationId xmlns:a16="http://schemas.microsoft.com/office/drawing/2014/main" id="{4CBA239D-C24B-E317-4207-A247856CF2C7}"/>
              </a:ext>
            </a:extLst>
          </xdr:cNvPr>
          <xdr:cNvGrpSpPr/>
        </xdr:nvGrpSpPr>
        <xdr:grpSpPr>
          <a:xfrm>
            <a:off x="0" y="0"/>
            <a:ext cx="5486400" cy="2714625"/>
            <a:chOff x="0" y="0"/>
            <a:chExt cx="5486400" cy="2714625"/>
          </a:xfrm>
        </xdr:grpSpPr>
        <xdr:cxnSp macro="">
          <xdr:nvCxnSpPr>
            <xdr:cNvPr id="8" name="直線コネクタ 7">
              <a:extLst>
                <a:ext uri="{FF2B5EF4-FFF2-40B4-BE49-F238E27FC236}">
                  <a16:creationId xmlns:a16="http://schemas.microsoft.com/office/drawing/2014/main" id="{97750684-E23D-39BF-66DA-99DB8C5177F0}"/>
                </a:ext>
              </a:extLst>
            </xdr:cNvPr>
            <xdr:cNvCxnSpPr/>
          </xdr:nvCxnSpPr>
          <xdr:spPr>
            <a:xfrm>
              <a:off x="266700" y="704850"/>
              <a:ext cx="51244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a16="http://schemas.microsoft.com/office/drawing/2014/main" id="{C74C3F10-59FC-EB42-D1D7-6842BEBE4308}"/>
                </a:ext>
              </a:extLst>
            </xdr:cNvPr>
            <xdr:cNvCxnSpPr/>
          </xdr:nvCxnSpPr>
          <xdr:spPr>
            <a:xfrm>
              <a:off x="266700" y="1657350"/>
              <a:ext cx="5124450" cy="0"/>
            </a:xfrm>
            <a:prstGeom prst="line">
              <a:avLst/>
            </a:prstGeom>
          </xdr:spPr>
          <xdr:style>
            <a:lnRef idx="1">
              <a:schemeClr val="dk1"/>
            </a:lnRef>
            <a:fillRef idx="0">
              <a:schemeClr val="dk1"/>
            </a:fillRef>
            <a:effectRef idx="0">
              <a:schemeClr val="dk1"/>
            </a:effectRef>
            <a:fontRef idx="minor">
              <a:schemeClr val="tx1"/>
            </a:fontRef>
          </xdr:style>
        </xdr:cxnSp>
        <xdr:pic>
          <xdr:nvPicPr>
            <xdr:cNvPr id="10" name="図 9">
              <a:extLst>
                <a:ext uri="{FF2B5EF4-FFF2-40B4-BE49-F238E27FC236}">
                  <a16:creationId xmlns:a16="http://schemas.microsoft.com/office/drawing/2014/main" id="{98C48ECC-C7BC-6467-DF4F-D2CA4C17F2B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7447" b="4640"/>
            <a:stretch/>
          </xdr:blipFill>
          <xdr:spPr bwMode="auto">
            <a:xfrm>
              <a:off x="0" y="0"/>
              <a:ext cx="5486400" cy="2714625"/>
            </a:xfrm>
            <a:prstGeom prst="rect">
              <a:avLst/>
            </a:prstGeom>
            <a:noFill/>
            <a:ln>
              <a:noFill/>
            </a:ln>
            <a:extLst>
              <a:ext uri="{53640926-AAD7-44D8-BBD7-CCE9431645EC}">
                <a14:shadowObscured xmlns:a14="http://schemas.microsoft.com/office/drawing/2010/main"/>
              </a:ext>
            </a:extLst>
          </xdr:spPr>
        </xdr:pic>
      </xdr:grpSp>
      <xdr:cxnSp macro="">
        <xdr:nvCxnSpPr>
          <xdr:cNvPr id="6" name="直線コネクタ 5">
            <a:extLst>
              <a:ext uri="{FF2B5EF4-FFF2-40B4-BE49-F238E27FC236}">
                <a16:creationId xmlns:a16="http://schemas.microsoft.com/office/drawing/2014/main" id="{E613B038-7A2E-DECC-4E5D-9646D60E888D}"/>
              </a:ext>
            </a:extLst>
          </xdr:cNvPr>
          <xdr:cNvCxnSpPr/>
        </xdr:nvCxnSpPr>
        <xdr:spPr>
          <a:xfrm>
            <a:off x="990600" y="9525"/>
            <a:ext cx="0" cy="25908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ECE1F399-9D9B-7EE4-13B7-42133BA289E1}"/>
              </a:ext>
            </a:extLst>
          </xdr:cNvPr>
          <xdr:cNvCxnSpPr/>
        </xdr:nvCxnSpPr>
        <xdr:spPr>
          <a:xfrm>
            <a:off x="3419475" y="9525"/>
            <a:ext cx="0" cy="25908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B0EDFC11-9105-4976-9274-C4E26C158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180975</xdr:colOff>
      <xdr:row>1</xdr:row>
      <xdr:rowOff>38100</xdr:rowOff>
    </xdr:from>
    <xdr:to>
      <xdr:col>0</xdr:col>
      <xdr:colOff>593725</xdr:colOff>
      <xdr:row>2</xdr:row>
      <xdr:rowOff>211455</xdr:rowOff>
    </xdr:to>
    <xdr:pic>
      <xdr:nvPicPr>
        <xdr:cNvPr id="4" name="図 3">
          <a:extLst>
            <a:ext uri="{FF2B5EF4-FFF2-40B4-BE49-F238E27FC236}">
              <a16:creationId xmlns:a16="http://schemas.microsoft.com/office/drawing/2014/main" id="{D42724C6-D4E0-40E7-A3D6-237F346AFB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285750"/>
          <a:ext cx="424180" cy="4152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A6329EA2-B69C-4760-BF4C-6A3FBDDA80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95250</xdr:colOff>
      <xdr:row>1</xdr:row>
      <xdr:rowOff>0</xdr:rowOff>
    </xdr:from>
    <xdr:to>
      <xdr:col>0</xdr:col>
      <xdr:colOff>517525</xdr:colOff>
      <xdr:row>2</xdr:row>
      <xdr:rowOff>186690</xdr:rowOff>
    </xdr:to>
    <xdr:pic>
      <xdr:nvPicPr>
        <xdr:cNvPr id="4" name="図 3">
          <a:extLst>
            <a:ext uri="{FF2B5EF4-FFF2-40B4-BE49-F238E27FC236}">
              <a16:creationId xmlns:a16="http://schemas.microsoft.com/office/drawing/2014/main" id="{385F713C-68A1-4643-8F4E-08EA706184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247650"/>
          <a:ext cx="433705" cy="4248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2</xdr:col>
      <xdr:colOff>3037416</xdr:colOff>
      <xdr:row>36</xdr:row>
      <xdr:rowOff>41276</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B827C0A3-F915-4AA7-8CE9-23C17A8DA8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10895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142875</xdr:colOff>
      <xdr:row>1</xdr:row>
      <xdr:rowOff>9525</xdr:rowOff>
    </xdr:from>
    <xdr:to>
      <xdr:col>0</xdr:col>
      <xdr:colOff>588010</xdr:colOff>
      <xdr:row>2</xdr:row>
      <xdr:rowOff>206375</xdr:rowOff>
    </xdr:to>
    <xdr:pic>
      <xdr:nvPicPr>
        <xdr:cNvPr id="4" name="図 3">
          <a:extLst>
            <a:ext uri="{FF2B5EF4-FFF2-40B4-BE49-F238E27FC236}">
              <a16:creationId xmlns:a16="http://schemas.microsoft.com/office/drawing/2014/main" id="{DEB4A20D-568D-4D48-A6C9-F18B38054B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257175"/>
          <a:ext cx="437515" cy="42735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2</xdr:col>
      <xdr:colOff>3065991</xdr:colOff>
      <xdr:row>36</xdr:row>
      <xdr:rowOff>41276</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AC7E859E-654D-4C07-B529-A65C6022B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7616" y="810895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95250</xdr:colOff>
      <xdr:row>1</xdr:row>
      <xdr:rowOff>0</xdr:rowOff>
    </xdr:from>
    <xdr:to>
      <xdr:col>0</xdr:col>
      <xdr:colOff>513715</xdr:colOff>
      <xdr:row>2</xdr:row>
      <xdr:rowOff>186690</xdr:rowOff>
    </xdr:to>
    <xdr:pic>
      <xdr:nvPicPr>
        <xdr:cNvPr id="4" name="図 3">
          <a:extLst>
            <a:ext uri="{FF2B5EF4-FFF2-40B4-BE49-F238E27FC236}">
              <a16:creationId xmlns:a16="http://schemas.microsoft.com/office/drawing/2014/main" id="{601B0A84-97FD-4ED2-94DE-A4297EF04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247650"/>
          <a:ext cx="433705" cy="42481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2</xdr:col>
      <xdr:colOff>3037416</xdr:colOff>
      <xdr:row>36</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4E04EFDB-0F6D-4F31-B3F9-31A8981964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161925</xdr:colOff>
      <xdr:row>1</xdr:row>
      <xdr:rowOff>0</xdr:rowOff>
    </xdr:from>
    <xdr:to>
      <xdr:col>0</xdr:col>
      <xdr:colOff>586740</xdr:colOff>
      <xdr:row>2</xdr:row>
      <xdr:rowOff>173355</xdr:rowOff>
    </xdr:to>
    <xdr:pic>
      <xdr:nvPicPr>
        <xdr:cNvPr id="4" name="図 3">
          <a:extLst>
            <a:ext uri="{FF2B5EF4-FFF2-40B4-BE49-F238E27FC236}">
              <a16:creationId xmlns:a16="http://schemas.microsoft.com/office/drawing/2014/main" id="{52DA61A5-5603-4D15-88DA-7DC56AD537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247650"/>
          <a:ext cx="428625" cy="41529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A380232D-5C45-48FA-9B4F-6476AF1F5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142875</xdr:colOff>
      <xdr:row>1</xdr:row>
      <xdr:rowOff>38100</xdr:rowOff>
    </xdr:from>
    <xdr:to>
      <xdr:col>0</xdr:col>
      <xdr:colOff>554355</xdr:colOff>
      <xdr:row>2</xdr:row>
      <xdr:rowOff>211455</xdr:rowOff>
    </xdr:to>
    <xdr:pic>
      <xdr:nvPicPr>
        <xdr:cNvPr id="4" name="図 3">
          <a:extLst>
            <a:ext uri="{FF2B5EF4-FFF2-40B4-BE49-F238E27FC236}">
              <a16:creationId xmlns:a16="http://schemas.microsoft.com/office/drawing/2014/main" id="{3E8EEAB0-93F4-4DD7-977C-0A3332A35A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285750"/>
          <a:ext cx="419100" cy="4191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A9E8D4ED-A5EF-41A1-91FF-528271A35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114300</xdr:colOff>
      <xdr:row>1</xdr:row>
      <xdr:rowOff>0</xdr:rowOff>
    </xdr:from>
    <xdr:to>
      <xdr:col>0</xdr:col>
      <xdr:colOff>548640</xdr:colOff>
      <xdr:row>2</xdr:row>
      <xdr:rowOff>188595</xdr:rowOff>
    </xdr:to>
    <xdr:pic>
      <xdr:nvPicPr>
        <xdr:cNvPr id="4" name="図 3">
          <a:extLst>
            <a:ext uri="{FF2B5EF4-FFF2-40B4-BE49-F238E27FC236}">
              <a16:creationId xmlns:a16="http://schemas.microsoft.com/office/drawing/2014/main" id="{45A6161A-DBE2-40D4-9582-D977180073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47650"/>
          <a:ext cx="426720" cy="4267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5E93C036-071D-4D17-8CAC-B3E7636DE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142875</xdr:colOff>
      <xdr:row>1</xdr:row>
      <xdr:rowOff>19050</xdr:rowOff>
    </xdr:from>
    <xdr:to>
      <xdr:col>0</xdr:col>
      <xdr:colOff>568960</xdr:colOff>
      <xdr:row>2</xdr:row>
      <xdr:rowOff>207010</xdr:rowOff>
    </xdr:to>
    <xdr:pic>
      <xdr:nvPicPr>
        <xdr:cNvPr id="2" name="図 1">
          <a:extLst>
            <a:ext uri="{FF2B5EF4-FFF2-40B4-BE49-F238E27FC236}">
              <a16:creationId xmlns:a16="http://schemas.microsoft.com/office/drawing/2014/main" id="{62DD7D65-CD7C-4B1C-B6EC-13DFD5CFE2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266700"/>
          <a:ext cx="426085" cy="42608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2C58F0B5-C726-491B-A15A-9886F308A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152400</xdr:colOff>
      <xdr:row>1</xdr:row>
      <xdr:rowOff>9525</xdr:rowOff>
    </xdr:from>
    <xdr:to>
      <xdr:col>0</xdr:col>
      <xdr:colOff>584200</xdr:colOff>
      <xdr:row>2</xdr:row>
      <xdr:rowOff>203200</xdr:rowOff>
    </xdr:to>
    <xdr:pic>
      <xdr:nvPicPr>
        <xdr:cNvPr id="4" name="図 3">
          <a:extLst>
            <a:ext uri="{FF2B5EF4-FFF2-40B4-BE49-F238E27FC236}">
              <a16:creationId xmlns:a16="http://schemas.microsoft.com/office/drawing/2014/main" id="{B6180540-8692-401A-871A-738E6A3D87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57175"/>
          <a:ext cx="426085" cy="42608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123825</xdr:colOff>
      <xdr:row>1</xdr:row>
      <xdr:rowOff>28576</xdr:rowOff>
    </xdr:from>
    <xdr:to>
      <xdr:col>0</xdr:col>
      <xdr:colOff>554243</xdr:colOff>
      <xdr:row>2</xdr:row>
      <xdr:rowOff>207858</xdr:rowOff>
    </xdr:to>
    <xdr:pic>
      <xdr:nvPicPr>
        <xdr:cNvPr id="2" name="図 1">
          <a:extLst>
            <a:ext uri="{FF2B5EF4-FFF2-40B4-BE49-F238E27FC236}">
              <a16:creationId xmlns:a16="http://schemas.microsoft.com/office/drawing/2014/main" id="{3CBA3DB7-24B0-4FAA-BF84-CB770714A8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66701"/>
          <a:ext cx="417083" cy="421217"/>
        </a:xfrm>
        <a:prstGeom prst="rect">
          <a:avLst/>
        </a:prstGeom>
      </xdr:spPr>
    </xdr:pic>
    <xdr:clientData/>
  </xdr:twoCellAnchor>
  <xdr:twoCellAnchor editAs="oneCell">
    <xdr:from>
      <xdr:col>2</xdr:col>
      <xdr:colOff>3037416</xdr:colOff>
      <xdr:row>34</xdr:row>
      <xdr:rowOff>222251</xdr:rowOff>
    </xdr:from>
    <xdr:to>
      <xdr:col>3</xdr:col>
      <xdr:colOff>77258</xdr:colOff>
      <xdr:row>37</xdr:row>
      <xdr:rowOff>95886</xdr:rowOff>
    </xdr:to>
    <xdr:pic>
      <xdr:nvPicPr>
        <xdr:cNvPr id="3" name="図 2" descr="IBEC 建築省エネ機構（一般財団法人 建築環境・省エネルギー機構）">
          <a:extLst>
            <a:ext uri="{FF2B5EF4-FFF2-40B4-BE49-F238E27FC236}">
              <a16:creationId xmlns:a16="http://schemas.microsoft.com/office/drawing/2014/main" id="{3E6800E8-F5BF-403F-98CE-3E9E7BD1ED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09041" y="8032751"/>
          <a:ext cx="3402542" cy="574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3361765</xdr:colOff>
      <xdr:row>0</xdr:row>
      <xdr:rowOff>203611</xdr:rowOff>
    </xdr:from>
    <xdr:to>
      <xdr:col>2</xdr:col>
      <xdr:colOff>4676439</xdr:colOff>
      <xdr:row>3</xdr:row>
      <xdr:rowOff>0</xdr:rowOff>
    </xdr:to>
    <xdr:sp macro="" textlink="">
      <xdr:nvSpPr>
        <xdr:cNvPr id="4" name="テキスト ボックス 3">
          <a:extLst>
            <a:ext uri="{FF2B5EF4-FFF2-40B4-BE49-F238E27FC236}">
              <a16:creationId xmlns:a16="http://schemas.microsoft.com/office/drawing/2014/main" id="{D87B8614-DCDA-C568-83C1-857C2D8AA1CA}"/>
            </a:ext>
          </a:extLst>
        </xdr:cNvPr>
        <xdr:cNvSpPr txBox="1"/>
      </xdr:nvSpPr>
      <xdr:spPr>
        <a:xfrm>
          <a:off x="4919383" y="203611"/>
          <a:ext cx="1314674" cy="5135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123825</xdr:colOff>
      <xdr:row>1</xdr:row>
      <xdr:rowOff>28576</xdr:rowOff>
    </xdr:from>
    <xdr:ext cx="417083" cy="421217"/>
    <xdr:pic>
      <xdr:nvPicPr>
        <xdr:cNvPr id="2" name="図 1">
          <a:extLst>
            <a:ext uri="{FF2B5EF4-FFF2-40B4-BE49-F238E27FC236}">
              <a16:creationId xmlns:a16="http://schemas.microsoft.com/office/drawing/2014/main" id="{7C93A8DE-0B28-41CB-93F5-F5BEE9B5C6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504826"/>
          <a:ext cx="417083" cy="421217"/>
        </a:xfrm>
        <a:prstGeom prst="rect">
          <a:avLst/>
        </a:prstGeom>
      </xdr:spPr>
    </xdr:pic>
    <xdr:clientData/>
  </xdr:oneCellAnchor>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D9F56B91-EAB2-4AA1-860E-C9FFB1EBBF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6341" y="879475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8667224B-B73E-4158-91B8-376B5AE26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161925</xdr:colOff>
      <xdr:row>1</xdr:row>
      <xdr:rowOff>28575</xdr:rowOff>
    </xdr:from>
    <xdr:to>
      <xdr:col>0</xdr:col>
      <xdr:colOff>590550</xdr:colOff>
      <xdr:row>2</xdr:row>
      <xdr:rowOff>205740</xdr:rowOff>
    </xdr:to>
    <xdr:pic>
      <xdr:nvPicPr>
        <xdr:cNvPr id="5" name="図 4">
          <a:extLst>
            <a:ext uri="{FF2B5EF4-FFF2-40B4-BE49-F238E27FC236}">
              <a16:creationId xmlns:a16="http://schemas.microsoft.com/office/drawing/2014/main" id="{4B2E8A8E-B6D7-6A7A-ABF7-CF37F005CF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276225"/>
          <a:ext cx="419100" cy="419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3094566</xdr:colOff>
      <xdr:row>36</xdr:row>
      <xdr:rowOff>79376</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6232F702-E89C-4F13-B570-2AC3C9DAD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6191" y="814705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152400</xdr:colOff>
      <xdr:row>1</xdr:row>
      <xdr:rowOff>0</xdr:rowOff>
    </xdr:from>
    <xdr:to>
      <xdr:col>0</xdr:col>
      <xdr:colOff>548640</xdr:colOff>
      <xdr:row>2</xdr:row>
      <xdr:rowOff>173355</xdr:rowOff>
    </xdr:to>
    <xdr:pic>
      <xdr:nvPicPr>
        <xdr:cNvPr id="4" name="図 3">
          <a:extLst>
            <a:ext uri="{FF2B5EF4-FFF2-40B4-BE49-F238E27FC236}">
              <a16:creationId xmlns:a16="http://schemas.microsoft.com/office/drawing/2014/main" id="{AB53E6EE-D188-9017-DC5A-21D1F18416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47650"/>
          <a:ext cx="403860" cy="4114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3D79E366-D92D-4DB8-BFE7-DA87841DB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161925</xdr:colOff>
      <xdr:row>1</xdr:row>
      <xdr:rowOff>19050</xdr:rowOff>
    </xdr:from>
    <xdr:to>
      <xdr:col>0</xdr:col>
      <xdr:colOff>611505</xdr:colOff>
      <xdr:row>2</xdr:row>
      <xdr:rowOff>215265</xdr:rowOff>
    </xdr:to>
    <xdr:pic>
      <xdr:nvPicPr>
        <xdr:cNvPr id="4" name="図 3">
          <a:extLst>
            <a:ext uri="{FF2B5EF4-FFF2-40B4-BE49-F238E27FC236}">
              <a16:creationId xmlns:a16="http://schemas.microsoft.com/office/drawing/2014/main" id="{DEBB09A3-F4E2-3928-6C67-B6FC2C39EF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266700"/>
          <a:ext cx="449580" cy="4419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F6D780CF-61DE-4E97-91B0-0954FA6626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104775</xdr:colOff>
      <xdr:row>1</xdr:row>
      <xdr:rowOff>0</xdr:rowOff>
    </xdr:from>
    <xdr:to>
      <xdr:col>0</xdr:col>
      <xdr:colOff>544830</xdr:colOff>
      <xdr:row>2</xdr:row>
      <xdr:rowOff>188595</xdr:rowOff>
    </xdr:to>
    <xdr:pic>
      <xdr:nvPicPr>
        <xdr:cNvPr id="4" name="図 3">
          <a:extLst>
            <a:ext uri="{FF2B5EF4-FFF2-40B4-BE49-F238E27FC236}">
              <a16:creationId xmlns:a16="http://schemas.microsoft.com/office/drawing/2014/main" id="{5082329D-E63F-E86C-4724-A5C8C1786F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247650"/>
          <a:ext cx="434340" cy="4267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4D65E7E1-4F14-4E72-B77B-BC3CCD55E1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114300</xdr:colOff>
      <xdr:row>1</xdr:row>
      <xdr:rowOff>0</xdr:rowOff>
    </xdr:from>
    <xdr:to>
      <xdr:col>0</xdr:col>
      <xdr:colOff>548640</xdr:colOff>
      <xdr:row>2</xdr:row>
      <xdr:rowOff>205740</xdr:rowOff>
    </xdr:to>
    <xdr:pic>
      <xdr:nvPicPr>
        <xdr:cNvPr id="4" name="図 3">
          <a:extLst>
            <a:ext uri="{FF2B5EF4-FFF2-40B4-BE49-F238E27FC236}">
              <a16:creationId xmlns:a16="http://schemas.microsoft.com/office/drawing/2014/main" id="{7A04A20B-0C54-5806-DFE1-779F54F70D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47650"/>
          <a:ext cx="441960" cy="4343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xdr:col>
      <xdr:colOff>3037416</xdr:colOff>
      <xdr:row>36</xdr:row>
      <xdr:rowOff>69851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3E9AC0A9-6F41-4B61-ACE9-E7EECA6A4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137526"/>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161925</xdr:colOff>
      <xdr:row>1</xdr:row>
      <xdr:rowOff>0</xdr:rowOff>
    </xdr:from>
    <xdr:to>
      <xdr:col>0</xdr:col>
      <xdr:colOff>550545</xdr:colOff>
      <xdr:row>2</xdr:row>
      <xdr:rowOff>173355</xdr:rowOff>
    </xdr:to>
    <xdr:pic>
      <xdr:nvPicPr>
        <xdr:cNvPr id="4" name="図 3">
          <a:extLst>
            <a:ext uri="{FF2B5EF4-FFF2-40B4-BE49-F238E27FC236}">
              <a16:creationId xmlns:a16="http://schemas.microsoft.com/office/drawing/2014/main" id="{E0F88D7F-BA35-82ED-E9C0-EF37011A32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247650"/>
          <a:ext cx="392430" cy="419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2</xdr:col>
      <xdr:colOff>3037416</xdr:colOff>
      <xdr:row>35</xdr:row>
      <xdr:rowOff>222251</xdr:rowOff>
    </xdr:from>
    <xdr:ext cx="3400425" cy="574675"/>
    <xdr:pic>
      <xdr:nvPicPr>
        <xdr:cNvPr id="3" name="図 2" descr="IBEC 建築省エネ機構（一般財団法人 建築環境・省エネルギー機構）">
          <a:extLst>
            <a:ext uri="{FF2B5EF4-FFF2-40B4-BE49-F238E27FC236}">
              <a16:creationId xmlns:a16="http://schemas.microsoft.com/office/drawing/2014/main" id="{14CDA1C2-F3F6-4015-A8DA-4C3B4E2381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9041" y="8051801"/>
          <a:ext cx="3400425" cy="574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180975</xdr:colOff>
      <xdr:row>1</xdr:row>
      <xdr:rowOff>19050</xdr:rowOff>
    </xdr:from>
    <xdr:to>
      <xdr:col>0</xdr:col>
      <xdr:colOff>608965</xdr:colOff>
      <xdr:row>2</xdr:row>
      <xdr:rowOff>206375</xdr:rowOff>
    </xdr:to>
    <xdr:pic>
      <xdr:nvPicPr>
        <xdr:cNvPr id="4" name="図 3">
          <a:extLst>
            <a:ext uri="{FF2B5EF4-FFF2-40B4-BE49-F238E27FC236}">
              <a16:creationId xmlns:a16="http://schemas.microsoft.com/office/drawing/2014/main" id="{6EBEDB06-8ACA-4EAC-9D5F-BD32B8A1A4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266700"/>
          <a:ext cx="427990" cy="4178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www.&#12295;&#12295;.co.jp/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EF67-145E-413F-80EB-E5BAF254CE20}">
  <sheetPr>
    <tabColor rgb="FFFF0000"/>
  </sheetPr>
  <dimension ref="A1:D7"/>
  <sheetViews>
    <sheetView tabSelected="1" view="pageBreakPreview" zoomScaleNormal="100" zoomScaleSheetLayoutView="100" workbookViewId="0">
      <selection activeCell="A2" sqref="A2"/>
    </sheetView>
  </sheetViews>
  <sheetFormatPr defaultRowHeight="18" x14ac:dyDescent="0.45"/>
  <cols>
    <col min="1" max="1" width="90.09765625" customWidth="1"/>
  </cols>
  <sheetData>
    <row r="1" spans="1:4" x14ac:dyDescent="0.45">
      <c r="A1" s="247" t="s">
        <v>524</v>
      </c>
    </row>
    <row r="2" spans="1:4" ht="30.6" customHeight="1" x14ac:dyDescent="0.45">
      <c r="A2" s="1" t="s">
        <v>335</v>
      </c>
    </row>
    <row r="3" spans="1:4" ht="104.4" customHeight="1" x14ac:dyDescent="0.45">
      <c r="A3" s="97" t="s">
        <v>341</v>
      </c>
      <c r="B3" s="95"/>
      <c r="C3" s="95"/>
      <c r="D3" s="95"/>
    </row>
    <row r="4" spans="1:4" ht="87.6" customHeight="1" x14ac:dyDescent="0.45">
      <c r="A4" s="99" t="s">
        <v>336</v>
      </c>
      <c r="B4" s="96"/>
      <c r="C4" s="96"/>
      <c r="D4" s="96"/>
    </row>
    <row r="5" spans="1:4" ht="87" customHeight="1" x14ac:dyDescent="0.45">
      <c r="A5" s="97" t="s">
        <v>337</v>
      </c>
      <c r="B5" s="97"/>
      <c r="C5" s="97"/>
      <c r="D5" s="97"/>
    </row>
    <row r="6" spans="1:4" ht="66.599999999999994" customHeight="1" x14ac:dyDescent="0.45">
      <c r="A6" s="99" t="s">
        <v>376</v>
      </c>
      <c r="B6" s="96"/>
      <c r="C6" s="96"/>
      <c r="D6" s="96"/>
    </row>
    <row r="7" spans="1:4" ht="61.8" customHeight="1" x14ac:dyDescent="0.45">
      <c r="A7" s="99" t="s">
        <v>342</v>
      </c>
      <c r="B7" s="98"/>
      <c r="C7" s="98"/>
      <c r="D7" s="98"/>
    </row>
  </sheetData>
  <phoneticPr fontId="1"/>
  <pageMargins left="0.70866141732283472" right="0.70866141732283472" top="0.74803149606299213" bottom="0.74803149606299213" header="0.31496062992125984" footer="0.31496062992125984"/>
  <pageSetup paperSize="9" orientation="portrait" r:id="rId1"/>
  <headerFooter>
    <oddFooter>&amp;C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2DC9E-3B62-4E40-B3C8-264C721078A9}">
  <dimension ref="A1:I56"/>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403</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204</v>
      </c>
    </row>
    <row r="4" spans="1:9" ht="3.75" customHeight="1" thickBot="1" x14ac:dyDescent="0.5">
      <c r="A4" s="68"/>
      <c r="B4" s="3"/>
      <c r="C4" s="68"/>
      <c r="D4" s="68"/>
      <c r="E4" s="68"/>
      <c r="F4" s="68"/>
      <c r="G4" s="68"/>
      <c r="H4" s="68"/>
      <c r="I4" s="68"/>
    </row>
    <row r="5" spans="1:9" ht="3.75" customHeight="1" x14ac:dyDescent="0.45">
      <c r="B5" s="1"/>
    </row>
    <row r="6" spans="1:9" ht="12.6" customHeight="1" x14ac:dyDescent="0.45">
      <c r="A6" s="145" t="s">
        <v>385</v>
      </c>
      <c r="B6" s="145"/>
      <c r="C6" s="145"/>
      <c r="D6" s="145"/>
      <c r="E6" s="145"/>
      <c r="F6" s="145"/>
      <c r="G6" s="145"/>
      <c r="H6" s="145"/>
      <c r="I6" s="145"/>
    </row>
    <row r="7" spans="1:9" ht="38.4" customHeight="1"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205</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3" t="s">
        <v>5</v>
      </c>
      <c r="B14" s="134"/>
      <c r="C14" s="59" t="s">
        <v>144</v>
      </c>
      <c r="D14" s="60" t="s">
        <v>13</v>
      </c>
    </row>
    <row r="15" spans="1:9" x14ac:dyDescent="0.45">
      <c r="A15" s="135" t="s">
        <v>6</v>
      </c>
      <c r="B15" s="136"/>
      <c r="C15" s="64" t="s">
        <v>156</v>
      </c>
      <c r="D15" s="65" t="s">
        <v>14</v>
      </c>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206</v>
      </c>
      <c r="C42" s="183"/>
      <c r="D42" s="173" t="s">
        <v>127</v>
      </c>
      <c r="E42" s="173"/>
      <c r="F42" s="173"/>
      <c r="G42" s="173"/>
      <c r="H42" s="173"/>
      <c r="I42" s="173"/>
    </row>
    <row r="43" spans="1:9" customFormat="1" ht="35.25" customHeight="1" x14ac:dyDescent="0.45">
      <c r="A43" s="82">
        <v>8.1</v>
      </c>
      <c r="B43" s="190" t="s">
        <v>207</v>
      </c>
      <c r="C43" s="191"/>
      <c r="D43" s="174"/>
      <c r="E43" s="174"/>
      <c r="F43" s="174"/>
      <c r="G43" s="174"/>
      <c r="H43" s="174"/>
      <c r="I43" s="175"/>
    </row>
    <row r="44" spans="1:9" customFormat="1" ht="35.25" customHeight="1" x14ac:dyDescent="0.45">
      <c r="A44" s="83">
        <v>8.1999999999999993</v>
      </c>
      <c r="B44" s="188" t="s">
        <v>444</v>
      </c>
      <c r="C44" s="189"/>
      <c r="D44" s="176" t="s">
        <v>518</v>
      </c>
      <c r="E44" s="176"/>
      <c r="F44" s="176"/>
      <c r="G44" s="176"/>
      <c r="H44" s="176"/>
      <c r="I44" s="177"/>
    </row>
    <row r="45" spans="1:9" customFormat="1" ht="35.25" customHeight="1" x14ac:dyDescent="0.45">
      <c r="A45" s="83">
        <v>8.3000000000000007</v>
      </c>
      <c r="B45" s="169" t="s">
        <v>445</v>
      </c>
      <c r="C45" s="170"/>
      <c r="D45" s="216"/>
      <c r="E45" s="176"/>
      <c r="F45" s="176"/>
      <c r="G45" s="176"/>
      <c r="H45" s="176"/>
      <c r="I45" s="177"/>
    </row>
    <row r="46" spans="1:9" customFormat="1" ht="35.25" customHeight="1" x14ac:dyDescent="0.45">
      <c r="A46" s="83">
        <v>8.4</v>
      </c>
      <c r="B46" s="169" t="s">
        <v>208</v>
      </c>
      <c r="C46" s="170"/>
      <c r="D46" s="216"/>
      <c r="E46" s="176"/>
      <c r="F46" s="176"/>
      <c r="G46" s="176"/>
      <c r="H46" s="176"/>
      <c r="I46" s="177"/>
    </row>
    <row r="47" spans="1:9" customFormat="1" ht="35.25" customHeight="1" x14ac:dyDescent="0.45">
      <c r="A47" s="83">
        <v>8.5</v>
      </c>
      <c r="B47" s="169" t="s">
        <v>446</v>
      </c>
      <c r="C47" s="170"/>
      <c r="D47" s="216" t="s">
        <v>215</v>
      </c>
      <c r="E47" s="176"/>
      <c r="F47" s="176"/>
      <c r="G47" s="176"/>
      <c r="H47" s="176"/>
      <c r="I47" s="177"/>
    </row>
    <row r="48" spans="1:9" customFormat="1" ht="35.25" customHeight="1" x14ac:dyDescent="0.45">
      <c r="A48" s="83">
        <v>8.6</v>
      </c>
      <c r="B48" s="169" t="s">
        <v>447</v>
      </c>
      <c r="C48" s="170"/>
      <c r="D48" s="216"/>
      <c r="E48" s="176"/>
      <c r="F48" s="176"/>
      <c r="G48" s="176"/>
      <c r="H48" s="176"/>
      <c r="I48" s="177"/>
    </row>
    <row r="49" spans="1:9" customFormat="1" ht="55.5" customHeight="1" x14ac:dyDescent="0.45">
      <c r="A49" s="83">
        <v>8.6999999999999993</v>
      </c>
      <c r="B49" s="188" t="s">
        <v>448</v>
      </c>
      <c r="C49" s="189"/>
      <c r="D49" s="178"/>
      <c r="E49" s="178"/>
      <c r="F49" s="178"/>
      <c r="G49" s="178"/>
      <c r="H49" s="178"/>
      <c r="I49" s="179"/>
    </row>
    <row r="50" spans="1:9" customFormat="1" ht="39" customHeight="1" x14ac:dyDescent="0.45">
      <c r="A50" s="83">
        <v>8.8000000000000007</v>
      </c>
      <c r="B50" s="188" t="s">
        <v>209</v>
      </c>
      <c r="C50" s="189"/>
      <c r="D50" s="202" t="s">
        <v>525</v>
      </c>
      <c r="E50" s="203"/>
      <c r="F50" s="203"/>
      <c r="G50" s="203"/>
      <c r="H50" s="203"/>
      <c r="I50" s="204"/>
    </row>
    <row r="51" spans="1:9" customFormat="1" ht="37.5" customHeight="1" x14ac:dyDescent="0.45">
      <c r="A51" s="83" t="s">
        <v>210</v>
      </c>
      <c r="B51" s="188" t="s">
        <v>211</v>
      </c>
      <c r="C51" s="189"/>
      <c r="D51" s="202" t="s">
        <v>322</v>
      </c>
      <c r="E51" s="203"/>
      <c r="F51" s="203"/>
      <c r="G51" s="203"/>
      <c r="H51" s="203"/>
      <c r="I51" s="204"/>
    </row>
    <row r="52" spans="1:9" customFormat="1" ht="35.25" customHeight="1" x14ac:dyDescent="0.45">
      <c r="A52" s="83" t="s">
        <v>216</v>
      </c>
      <c r="B52" s="188" t="s">
        <v>449</v>
      </c>
      <c r="C52" s="189"/>
      <c r="D52" s="178"/>
      <c r="E52" s="178"/>
      <c r="F52" s="178"/>
      <c r="G52" s="178"/>
      <c r="H52" s="178"/>
      <c r="I52" s="179"/>
    </row>
    <row r="53" spans="1:9" customFormat="1" ht="39" customHeight="1" x14ac:dyDescent="0.45">
      <c r="A53" s="75" t="s">
        <v>212</v>
      </c>
      <c r="B53" s="188" t="s">
        <v>213</v>
      </c>
      <c r="C53" s="189"/>
      <c r="D53" s="178"/>
      <c r="E53" s="178"/>
      <c r="F53" s="178"/>
      <c r="G53" s="178"/>
      <c r="H53" s="178"/>
      <c r="I53" s="179"/>
    </row>
    <row r="54" spans="1:9" customFormat="1" ht="35.25" customHeight="1" x14ac:dyDescent="0.45">
      <c r="A54" s="75" t="s">
        <v>214</v>
      </c>
      <c r="B54" s="188" t="s">
        <v>450</v>
      </c>
      <c r="C54" s="189"/>
      <c r="D54" s="178" t="s">
        <v>217</v>
      </c>
      <c r="E54" s="178"/>
      <c r="F54" s="178"/>
      <c r="G54" s="178"/>
      <c r="H54" s="178"/>
      <c r="I54" s="179"/>
    </row>
    <row r="55" spans="1:9" ht="38.25" customHeight="1" x14ac:dyDescent="0.45">
      <c r="A55" s="74" t="s">
        <v>184</v>
      </c>
      <c r="B55" s="184"/>
      <c r="C55" s="185"/>
      <c r="D55" s="186" t="s">
        <v>355</v>
      </c>
      <c r="E55" s="186"/>
      <c r="F55" s="186"/>
      <c r="G55" s="186"/>
      <c r="H55" s="186"/>
      <c r="I55" s="187"/>
    </row>
    <row r="56" spans="1:9" x14ac:dyDescent="0.45">
      <c r="B56" s="57" t="s">
        <v>420</v>
      </c>
    </row>
  </sheetData>
  <mergeCells count="66">
    <mergeCell ref="D50:I50"/>
    <mergeCell ref="D51:I51"/>
    <mergeCell ref="B55:C55"/>
    <mergeCell ref="D55:I55"/>
    <mergeCell ref="B45:C45"/>
    <mergeCell ref="B46:C46"/>
    <mergeCell ref="B47:C47"/>
    <mergeCell ref="B48:C48"/>
    <mergeCell ref="D45:I45"/>
    <mergeCell ref="D46:I46"/>
    <mergeCell ref="D47:I47"/>
    <mergeCell ref="D48:I48"/>
    <mergeCell ref="B49:C49"/>
    <mergeCell ref="D49:I49"/>
    <mergeCell ref="B50:C50"/>
    <mergeCell ref="B51:C51"/>
    <mergeCell ref="G17:I17"/>
    <mergeCell ref="A6:I7"/>
    <mergeCell ref="A10:B10"/>
    <mergeCell ref="F10:G10"/>
    <mergeCell ref="A11:B11"/>
    <mergeCell ref="F11:G11"/>
    <mergeCell ref="A12:B12"/>
    <mergeCell ref="F12:G12"/>
    <mergeCell ref="A13:B13"/>
    <mergeCell ref="A14:B14"/>
    <mergeCell ref="A15:B15"/>
    <mergeCell ref="B17:C17"/>
    <mergeCell ref="D17:F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B44:C44"/>
    <mergeCell ref="D44:I44"/>
    <mergeCell ref="A26:A27"/>
    <mergeCell ref="B26:C27"/>
    <mergeCell ref="D26:F27"/>
    <mergeCell ref="G26:I27"/>
    <mergeCell ref="A28:A29"/>
    <mergeCell ref="B28:C29"/>
    <mergeCell ref="D28:F29"/>
    <mergeCell ref="G28:I29"/>
    <mergeCell ref="A41:C41"/>
    <mergeCell ref="B42:C42"/>
    <mergeCell ref="D42:I42"/>
    <mergeCell ref="B43:C43"/>
    <mergeCell ref="D43:I43"/>
    <mergeCell ref="B52:C52"/>
    <mergeCell ref="D52:I52"/>
    <mergeCell ref="B53:C53"/>
    <mergeCell ref="D53:I53"/>
    <mergeCell ref="B54:C54"/>
    <mergeCell ref="D54:I54"/>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B221C-54EB-4D61-A91D-8728BC8A80A3}">
  <dimension ref="A1:J52"/>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404</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219</v>
      </c>
    </row>
    <row r="4" spans="1:9" ht="3.75" customHeight="1" thickBot="1" x14ac:dyDescent="0.5">
      <c r="A4" s="68"/>
      <c r="B4" s="3"/>
      <c r="C4" s="68"/>
      <c r="D4" s="68"/>
      <c r="E4" s="68"/>
      <c r="F4" s="68"/>
      <c r="G4" s="68"/>
      <c r="H4" s="68"/>
      <c r="I4" s="68"/>
    </row>
    <row r="5" spans="1:9" ht="3.75" customHeight="1" x14ac:dyDescent="0.45">
      <c r="B5" s="1"/>
    </row>
    <row r="6" spans="1:9" x14ac:dyDescent="0.45">
      <c r="A6" s="145" t="s">
        <v>386</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220</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5" t="s">
        <v>5</v>
      </c>
      <c r="B14" s="136"/>
      <c r="C14" s="64" t="s">
        <v>144</v>
      </c>
      <c r="D14" s="65" t="s">
        <v>13</v>
      </c>
    </row>
    <row r="15" spans="1:9" x14ac:dyDescent="0.45">
      <c r="A15"/>
      <c r="B15"/>
      <c r="C15"/>
      <c r="D15"/>
    </row>
    <row r="17" spans="1:10" x14ac:dyDescent="0.45">
      <c r="A17" s="94" t="s">
        <v>7</v>
      </c>
      <c r="B17" s="143" t="s">
        <v>51</v>
      </c>
      <c r="C17" s="144"/>
      <c r="D17" s="154" t="s">
        <v>121</v>
      </c>
      <c r="E17" s="154"/>
      <c r="F17" s="155"/>
      <c r="G17" s="154" t="s">
        <v>52</v>
      </c>
      <c r="H17" s="154"/>
      <c r="I17" s="155"/>
    </row>
    <row r="18" spans="1:10" x14ac:dyDescent="0.45">
      <c r="A18" s="137"/>
      <c r="B18" s="139"/>
      <c r="C18" s="139"/>
      <c r="D18" s="156"/>
      <c r="E18" s="156"/>
      <c r="F18" s="156"/>
      <c r="G18" s="160"/>
      <c r="H18" s="160"/>
      <c r="I18" s="147"/>
    </row>
    <row r="19" spans="1:10" x14ac:dyDescent="0.45">
      <c r="A19" s="137"/>
      <c r="B19" s="139"/>
      <c r="C19" s="139"/>
      <c r="D19" s="157"/>
      <c r="E19" s="157"/>
      <c r="F19" s="157"/>
      <c r="G19" s="161"/>
      <c r="H19" s="161"/>
      <c r="I19" s="162"/>
    </row>
    <row r="20" spans="1:10" x14ac:dyDescent="0.45">
      <c r="A20" s="132"/>
      <c r="B20" s="140"/>
      <c r="C20" s="140"/>
      <c r="D20" s="158"/>
      <c r="E20" s="158"/>
      <c r="F20" s="158"/>
      <c r="G20" s="163"/>
      <c r="H20" s="163"/>
      <c r="I20" s="149"/>
      <c r="J20" s="57">
        <v>4</v>
      </c>
    </row>
    <row r="21" spans="1:10" x14ac:dyDescent="0.45">
      <c r="A21" s="132"/>
      <c r="B21" s="140"/>
      <c r="C21" s="140"/>
      <c r="D21" s="158"/>
      <c r="E21" s="158"/>
      <c r="F21" s="158"/>
      <c r="G21" s="163"/>
      <c r="H21" s="163"/>
      <c r="I21" s="149"/>
    </row>
    <row r="22" spans="1:10" x14ac:dyDescent="0.45">
      <c r="A22" s="132"/>
      <c r="B22" s="140"/>
      <c r="C22" s="140"/>
      <c r="D22" s="158"/>
      <c r="E22" s="158"/>
      <c r="F22" s="158"/>
      <c r="G22" s="163"/>
      <c r="H22" s="163"/>
      <c r="I22" s="149"/>
    </row>
    <row r="23" spans="1:10" x14ac:dyDescent="0.45">
      <c r="A23" s="132"/>
      <c r="B23" s="140"/>
      <c r="C23" s="140"/>
      <c r="D23" s="158"/>
      <c r="E23" s="158"/>
      <c r="F23" s="158"/>
      <c r="G23" s="163"/>
      <c r="H23" s="163"/>
      <c r="I23" s="149"/>
    </row>
    <row r="24" spans="1:10" x14ac:dyDescent="0.45">
      <c r="A24" s="132"/>
      <c r="B24" s="140"/>
      <c r="C24" s="140"/>
      <c r="D24" s="158"/>
      <c r="E24" s="158"/>
      <c r="F24" s="158"/>
      <c r="G24" s="163"/>
      <c r="H24" s="163"/>
      <c r="I24" s="149"/>
    </row>
    <row r="25" spans="1:10" x14ac:dyDescent="0.45">
      <c r="A25" s="132"/>
      <c r="B25" s="140"/>
      <c r="C25" s="140"/>
      <c r="D25" s="158"/>
      <c r="E25" s="158"/>
      <c r="F25" s="158"/>
      <c r="G25" s="163"/>
      <c r="H25" s="163"/>
      <c r="I25" s="149"/>
    </row>
    <row r="26" spans="1:10" x14ac:dyDescent="0.45">
      <c r="A26" s="132"/>
      <c r="B26" s="140"/>
      <c r="C26" s="140"/>
      <c r="D26" s="158"/>
      <c r="E26" s="158"/>
      <c r="F26" s="158"/>
      <c r="G26" s="163"/>
      <c r="H26" s="163"/>
      <c r="I26" s="149"/>
    </row>
    <row r="27" spans="1:10" x14ac:dyDescent="0.45">
      <c r="A27" s="132"/>
      <c r="B27" s="140"/>
      <c r="C27" s="140"/>
      <c r="D27" s="158"/>
      <c r="E27" s="158"/>
      <c r="F27" s="158"/>
      <c r="G27" s="163"/>
      <c r="H27" s="163"/>
      <c r="I27" s="149"/>
    </row>
    <row r="28" spans="1:10" x14ac:dyDescent="0.45">
      <c r="A28" s="137"/>
      <c r="B28" s="139"/>
      <c r="C28" s="139"/>
      <c r="D28" s="157"/>
      <c r="E28" s="157"/>
      <c r="F28" s="157"/>
      <c r="G28" s="161"/>
      <c r="H28" s="161"/>
      <c r="I28" s="162"/>
    </row>
    <row r="29" spans="1:10" x14ac:dyDescent="0.45">
      <c r="A29" s="138"/>
      <c r="B29" s="141"/>
      <c r="C29" s="141"/>
      <c r="D29" s="159"/>
      <c r="E29" s="159"/>
      <c r="F29" s="159"/>
      <c r="G29" s="164"/>
      <c r="H29" s="164"/>
      <c r="I29" s="165"/>
    </row>
    <row r="30" spans="1:10" ht="12" customHeight="1" x14ac:dyDescent="0.45"/>
    <row r="31" spans="1:10" x14ac:dyDescent="0.45">
      <c r="A31" s="66" t="s">
        <v>17</v>
      </c>
      <c r="B31" s="57" t="s">
        <v>54</v>
      </c>
    </row>
    <row r="32" spans="1:10"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221</v>
      </c>
      <c r="C42" s="183"/>
      <c r="D42" s="173" t="s">
        <v>127</v>
      </c>
      <c r="E42" s="173"/>
      <c r="F42" s="173"/>
      <c r="G42" s="173"/>
      <c r="H42" s="173"/>
      <c r="I42" s="173"/>
    </row>
    <row r="43" spans="1:9" customFormat="1" ht="35.25" customHeight="1" x14ac:dyDescent="0.45">
      <c r="A43" s="70">
        <v>9.1</v>
      </c>
      <c r="B43" s="190" t="s">
        <v>222</v>
      </c>
      <c r="C43" s="191"/>
      <c r="D43" s="174" t="s">
        <v>227</v>
      </c>
      <c r="E43" s="174"/>
      <c r="F43" s="174"/>
      <c r="G43" s="174"/>
      <c r="H43" s="174"/>
      <c r="I43" s="175"/>
    </row>
    <row r="44" spans="1:9" customFormat="1" ht="34.799999999999997" customHeight="1" x14ac:dyDescent="0.45">
      <c r="A44" s="71">
        <v>9.1999999999999993</v>
      </c>
      <c r="B44" s="188" t="s">
        <v>451</v>
      </c>
      <c r="C44" s="189"/>
      <c r="D44" s="176"/>
      <c r="E44" s="176"/>
      <c r="F44" s="176"/>
      <c r="G44" s="176"/>
      <c r="H44" s="176"/>
      <c r="I44" s="177"/>
    </row>
    <row r="45" spans="1:9" customFormat="1" ht="35.25" customHeight="1" x14ac:dyDescent="0.45">
      <c r="A45" s="71">
        <v>9.3000000000000007</v>
      </c>
      <c r="B45" s="188" t="s">
        <v>452</v>
      </c>
      <c r="C45" s="189"/>
      <c r="D45" s="178"/>
      <c r="E45" s="178"/>
      <c r="F45" s="178"/>
      <c r="G45" s="178"/>
      <c r="H45" s="178"/>
      <c r="I45" s="179"/>
    </row>
    <row r="46" spans="1:9" customFormat="1" ht="40.65" customHeight="1" x14ac:dyDescent="0.45">
      <c r="A46" s="71">
        <v>9.4</v>
      </c>
      <c r="B46" s="188" t="s">
        <v>453</v>
      </c>
      <c r="C46" s="189"/>
      <c r="D46" s="202" t="s">
        <v>323</v>
      </c>
      <c r="E46" s="203"/>
      <c r="F46" s="203"/>
      <c r="G46" s="203"/>
      <c r="H46" s="203"/>
      <c r="I46" s="204"/>
    </row>
    <row r="47" spans="1:9" customFormat="1" ht="54.75" customHeight="1" x14ac:dyDescent="0.45">
      <c r="A47" s="71">
        <v>9.5</v>
      </c>
      <c r="B47" s="188" t="s">
        <v>223</v>
      </c>
      <c r="C47" s="189"/>
      <c r="D47" s="202" t="s">
        <v>517</v>
      </c>
      <c r="E47" s="203"/>
      <c r="F47" s="203"/>
      <c r="G47" s="203"/>
      <c r="H47" s="203"/>
      <c r="I47" s="204"/>
    </row>
    <row r="48" spans="1:9" customFormat="1" ht="37.5" customHeight="1" x14ac:dyDescent="0.45">
      <c r="A48" s="71" t="s">
        <v>224</v>
      </c>
      <c r="B48" s="169" t="s">
        <v>454</v>
      </c>
      <c r="C48" s="170"/>
      <c r="D48" s="197"/>
      <c r="E48" s="178"/>
      <c r="F48" s="178"/>
      <c r="G48" s="178"/>
      <c r="H48" s="178"/>
      <c r="I48" s="179"/>
    </row>
    <row r="49" spans="1:9" customFormat="1" ht="37.5" customHeight="1" x14ac:dyDescent="0.45">
      <c r="A49" s="71" t="s">
        <v>218</v>
      </c>
      <c r="B49" s="169" t="s">
        <v>455</v>
      </c>
      <c r="C49" s="170"/>
      <c r="D49" s="197"/>
      <c r="E49" s="178"/>
      <c r="F49" s="178"/>
      <c r="G49" s="178"/>
      <c r="H49" s="178"/>
      <c r="I49" s="179"/>
    </row>
    <row r="50" spans="1:9" customFormat="1" ht="37.5" customHeight="1" x14ac:dyDescent="0.45">
      <c r="A50" s="71" t="s">
        <v>225</v>
      </c>
      <c r="B50" s="188" t="s">
        <v>226</v>
      </c>
      <c r="C50" s="189"/>
      <c r="D50" s="197"/>
      <c r="E50" s="178"/>
      <c r="F50" s="178"/>
      <c r="G50" s="178"/>
      <c r="H50" s="178"/>
      <c r="I50" s="179"/>
    </row>
    <row r="51" spans="1:9" customFormat="1" ht="35.25" customHeight="1" x14ac:dyDescent="0.45">
      <c r="A51" s="74" t="s">
        <v>131</v>
      </c>
      <c r="B51" s="195"/>
      <c r="C51" s="196"/>
      <c r="D51" s="180" t="s">
        <v>354</v>
      </c>
      <c r="E51" s="180"/>
      <c r="F51" s="180"/>
      <c r="G51" s="180"/>
      <c r="H51" s="180"/>
      <c r="I51" s="181"/>
    </row>
    <row r="52" spans="1:9" x14ac:dyDescent="0.45">
      <c r="A52" s="72"/>
      <c r="B52" s="57" t="s">
        <v>420</v>
      </c>
    </row>
  </sheetData>
  <mergeCells count="57">
    <mergeCell ref="B45:C45"/>
    <mergeCell ref="D45:I45"/>
    <mergeCell ref="B46:C46"/>
    <mergeCell ref="D46:I46"/>
    <mergeCell ref="B44:C44"/>
    <mergeCell ref="D44:I44"/>
    <mergeCell ref="A41:C41"/>
    <mergeCell ref="B42:C42"/>
    <mergeCell ref="D42:I42"/>
    <mergeCell ref="B43:C43"/>
    <mergeCell ref="D43:I43"/>
    <mergeCell ref="A6:I7"/>
    <mergeCell ref="A10:B10"/>
    <mergeCell ref="F10:G10"/>
    <mergeCell ref="A11:B11"/>
    <mergeCell ref="F11:G11"/>
    <mergeCell ref="A12:B12"/>
    <mergeCell ref="F12:G12"/>
    <mergeCell ref="A13:B13"/>
    <mergeCell ref="A14:B14"/>
    <mergeCell ref="B17:C17"/>
    <mergeCell ref="D17:F17"/>
    <mergeCell ref="G17:I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A26:A27"/>
    <mergeCell ref="B26:C27"/>
    <mergeCell ref="D26:F27"/>
    <mergeCell ref="G26:I27"/>
    <mergeCell ref="A28:A29"/>
    <mergeCell ref="B28:C29"/>
    <mergeCell ref="D28:F29"/>
    <mergeCell ref="G28:I29"/>
    <mergeCell ref="B47:C47"/>
    <mergeCell ref="D47:I47"/>
    <mergeCell ref="B50:C50"/>
    <mergeCell ref="D50:I50"/>
    <mergeCell ref="B51:C51"/>
    <mergeCell ref="D51:I51"/>
    <mergeCell ref="B48:C48"/>
    <mergeCell ref="B49:C49"/>
    <mergeCell ref="D48:I48"/>
    <mergeCell ref="D49:I49"/>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03BC1-9959-4A19-A731-A9CAF5BE4F90}">
  <dimension ref="A1:I54"/>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405</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230</v>
      </c>
    </row>
    <row r="4" spans="1:9" ht="3.75" customHeight="1" thickBot="1" x14ac:dyDescent="0.5">
      <c r="A4" s="68"/>
      <c r="B4" s="3"/>
      <c r="C4" s="68"/>
      <c r="D4" s="68"/>
      <c r="E4" s="68"/>
      <c r="F4" s="68"/>
      <c r="G4" s="68"/>
      <c r="H4" s="68"/>
      <c r="I4" s="68"/>
    </row>
    <row r="5" spans="1:9" ht="3.75" customHeight="1" x14ac:dyDescent="0.45">
      <c r="B5" s="1"/>
    </row>
    <row r="6" spans="1:9" x14ac:dyDescent="0.45">
      <c r="A6" s="145" t="s">
        <v>387</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228</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5" t="s">
        <v>5</v>
      </c>
      <c r="B14" s="136"/>
      <c r="C14" s="64" t="s">
        <v>144</v>
      </c>
      <c r="D14" s="65" t="s">
        <v>13</v>
      </c>
    </row>
    <row r="15" spans="1:9" x14ac:dyDescent="0.45">
      <c r="A15" s="142"/>
      <c r="B15" s="142"/>
      <c r="C15" s="101"/>
      <c r="D15" s="102"/>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229</v>
      </c>
      <c r="C42" s="183"/>
      <c r="D42" s="173" t="s">
        <v>127</v>
      </c>
      <c r="E42" s="173"/>
      <c r="F42" s="173"/>
      <c r="G42" s="173"/>
      <c r="H42" s="173"/>
      <c r="I42" s="173"/>
    </row>
    <row r="43" spans="1:9" customFormat="1" ht="35.25" customHeight="1" x14ac:dyDescent="0.45">
      <c r="A43" s="70">
        <v>10.1</v>
      </c>
      <c r="B43" s="190" t="s">
        <v>231</v>
      </c>
      <c r="C43" s="191"/>
      <c r="D43" s="174"/>
      <c r="E43" s="174"/>
      <c r="F43" s="174"/>
      <c r="G43" s="174"/>
      <c r="H43" s="174"/>
      <c r="I43" s="175"/>
    </row>
    <row r="44" spans="1:9" customFormat="1" ht="90.75" customHeight="1" x14ac:dyDescent="0.45">
      <c r="A44" s="71">
        <v>10.199999999999999</v>
      </c>
      <c r="B44" s="188" t="s">
        <v>456</v>
      </c>
      <c r="C44" s="189"/>
      <c r="D44" s="176" t="s">
        <v>516</v>
      </c>
      <c r="E44" s="176"/>
      <c r="F44" s="176"/>
      <c r="G44" s="176"/>
      <c r="H44" s="176"/>
      <c r="I44" s="177"/>
    </row>
    <row r="45" spans="1:9" customFormat="1" ht="35.25" customHeight="1" x14ac:dyDescent="0.45">
      <c r="A45" s="71">
        <v>10.3</v>
      </c>
      <c r="B45" s="188" t="s">
        <v>457</v>
      </c>
      <c r="C45" s="189"/>
      <c r="D45" s="178"/>
      <c r="E45" s="178"/>
      <c r="F45" s="178"/>
      <c r="G45" s="178"/>
      <c r="H45" s="178"/>
      <c r="I45" s="179"/>
    </row>
    <row r="46" spans="1:9" customFormat="1" x14ac:dyDescent="0.45">
      <c r="A46" s="71">
        <v>10.4</v>
      </c>
      <c r="B46" s="188" t="s">
        <v>232</v>
      </c>
      <c r="C46" s="189"/>
      <c r="D46" s="178"/>
      <c r="E46" s="178"/>
      <c r="F46" s="178"/>
      <c r="G46" s="178"/>
      <c r="H46" s="178"/>
      <c r="I46" s="179"/>
    </row>
    <row r="47" spans="1:9" customFormat="1" x14ac:dyDescent="0.45">
      <c r="A47" s="71">
        <v>10.5</v>
      </c>
      <c r="B47" s="169" t="s">
        <v>233</v>
      </c>
      <c r="C47" s="170"/>
      <c r="D47" s="197"/>
      <c r="E47" s="178"/>
      <c r="F47" s="178"/>
      <c r="G47" s="178"/>
      <c r="H47" s="178"/>
      <c r="I47" s="179"/>
    </row>
    <row r="48" spans="1:9" customFormat="1" ht="36.75" customHeight="1" x14ac:dyDescent="0.45">
      <c r="A48" s="71">
        <v>10.6</v>
      </c>
      <c r="B48" s="169" t="s">
        <v>234</v>
      </c>
      <c r="C48" s="170"/>
      <c r="D48" s="197"/>
      <c r="E48" s="178"/>
      <c r="F48" s="178"/>
      <c r="G48" s="178"/>
      <c r="H48" s="178"/>
      <c r="I48" s="179"/>
    </row>
    <row r="49" spans="1:9" customFormat="1" ht="37.5" customHeight="1" x14ac:dyDescent="0.45">
      <c r="A49" s="71">
        <v>10.7</v>
      </c>
      <c r="B49" s="169" t="s">
        <v>235</v>
      </c>
      <c r="C49" s="170"/>
      <c r="D49" s="197"/>
      <c r="E49" s="178"/>
      <c r="F49" s="178"/>
      <c r="G49" s="178"/>
      <c r="H49" s="178"/>
      <c r="I49" s="179"/>
    </row>
    <row r="50" spans="1:9" customFormat="1" ht="37.5" customHeight="1" x14ac:dyDescent="0.45">
      <c r="A50" s="71" t="s">
        <v>236</v>
      </c>
      <c r="B50" s="188" t="s">
        <v>237</v>
      </c>
      <c r="C50" s="189"/>
      <c r="D50" s="178"/>
      <c r="E50" s="178"/>
      <c r="F50" s="178"/>
      <c r="G50" s="178"/>
      <c r="H50" s="178"/>
      <c r="I50" s="179"/>
    </row>
    <row r="51" spans="1:9" customFormat="1" ht="54" customHeight="1" x14ac:dyDescent="0.45">
      <c r="A51" s="71" t="s">
        <v>238</v>
      </c>
      <c r="B51" s="188" t="s">
        <v>458</v>
      </c>
      <c r="C51" s="189"/>
      <c r="D51" s="178" t="s">
        <v>241</v>
      </c>
      <c r="E51" s="178"/>
      <c r="F51" s="178"/>
      <c r="G51" s="178"/>
      <c r="H51" s="178"/>
      <c r="I51" s="179"/>
    </row>
    <row r="52" spans="1:9" customFormat="1" ht="39" customHeight="1" x14ac:dyDescent="0.45">
      <c r="A52" s="75" t="s">
        <v>239</v>
      </c>
      <c r="B52" s="188" t="s">
        <v>240</v>
      </c>
      <c r="C52" s="189"/>
      <c r="D52" s="178"/>
      <c r="E52" s="178"/>
      <c r="F52" s="178"/>
      <c r="G52" s="178"/>
      <c r="H52" s="178"/>
      <c r="I52" s="179"/>
    </row>
    <row r="53" spans="1:9" customFormat="1" ht="35.25" customHeight="1" x14ac:dyDescent="0.45">
      <c r="A53" s="74" t="s">
        <v>131</v>
      </c>
      <c r="B53" s="76"/>
      <c r="C53" s="77"/>
      <c r="D53" s="180" t="s">
        <v>353</v>
      </c>
      <c r="E53" s="180"/>
      <c r="F53" s="180"/>
      <c r="G53" s="180"/>
      <c r="H53" s="180"/>
      <c r="I53" s="181"/>
    </row>
    <row r="54" spans="1:9" x14ac:dyDescent="0.45">
      <c r="A54" s="72"/>
      <c r="B54" s="57" t="s">
        <v>420</v>
      </c>
    </row>
  </sheetData>
  <mergeCells count="61">
    <mergeCell ref="G17:I17"/>
    <mergeCell ref="A6:I7"/>
    <mergeCell ref="A10:B10"/>
    <mergeCell ref="F10:G10"/>
    <mergeCell ref="A11:B11"/>
    <mergeCell ref="F11:G11"/>
    <mergeCell ref="A12:B12"/>
    <mergeCell ref="F12:G12"/>
    <mergeCell ref="A13:B13"/>
    <mergeCell ref="A14:B14"/>
    <mergeCell ref="A15:B15"/>
    <mergeCell ref="B17:C17"/>
    <mergeCell ref="D17:F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B44:C44"/>
    <mergeCell ref="D44:I44"/>
    <mergeCell ref="A26:A27"/>
    <mergeCell ref="B26:C27"/>
    <mergeCell ref="D26:F27"/>
    <mergeCell ref="G26:I27"/>
    <mergeCell ref="A28:A29"/>
    <mergeCell ref="B28:C29"/>
    <mergeCell ref="D28:F29"/>
    <mergeCell ref="G28:I29"/>
    <mergeCell ref="A41:C41"/>
    <mergeCell ref="B42:C42"/>
    <mergeCell ref="D42:I42"/>
    <mergeCell ref="B43:C43"/>
    <mergeCell ref="D43:I43"/>
    <mergeCell ref="B45:C45"/>
    <mergeCell ref="D45:I45"/>
    <mergeCell ref="B46:C46"/>
    <mergeCell ref="D46:I46"/>
    <mergeCell ref="B50:C50"/>
    <mergeCell ref="D50:I50"/>
    <mergeCell ref="B47:C47"/>
    <mergeCell ref="B48:C48"/>
    <mergeCell ref="B49:C49"/>
    <mergeCell ref="D47:I47"/>
    <mergeCell ref="D48:I48"/>
    <mergeCell ref="D49:I49"/>
    <mergeCell ref="B51:C51"/>
    <mergeCell ref="D51:I51"/>
    <mergeCell ref="B52:C52"/>
    <mergeCell ref="D52:I52"/>
    <mergeCell ref="D53:I53"/>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CBA3F-797C-4DFE-BA2A-1E2D1704CE4B}">
  <dimension ref="A1:I55"/>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406</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243</v>
      </c>
    </row>
    <row r="4" spans="1:9" ht="3.75" customHeight="1" thickBot="1" x14ac:dyDescent="0.5">
      <c r="A4" s="68"/>
      <c r="B4" s="3"/>
      <c r="C4" s="68"/>
      <c r="D4" s="68"/>
      <c r="E4" s="68"/>
      <c r="F4" s="68"/>
      <c r="G4" s="68"/>
      <c r="H4" s="68"/>
      <c r="I4" s="68"/>
    </row>
    <row r="5" spans="1:9" ht="3.75" customHeight="1" x14ac:dyDescent="0.45">
      <c r="B5" s="1"/>
    </row>
    <row r="6" spans="1:9" x14ac:dyDescent="0.45">
      <c r="A6" s="145" t="s">
        <v>388</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242</v>
      </c>
      <c r="G9" s="92"/>
      <c r="H9" s="93"/>
    </row>
    <row r="10" spans="1:9" x14ac:dyDescent="0.45">
      <c r="A10" s="152" t="s">
        <v>1</v>
      </c>
      <c r="B10" s="153"/>
      <c r="C10" s="55" t="s">
        <v>107</v>
      </c>
      <c r="D10" s="56" t="s">
        <v>9</v>
      </c>
      <c r="F10" s="146" t="s">
        <v>113</v>
      </c>
      <c r="G10" s="147"/>
      <c r="H10" s="58"/>
    </row>
    <row r="11" spans="1:9" ht="18.600000000000001" thickBot="1" x14ac:dyDescent="0.5">
      <c r="A11" s="133" t="s">
        <v>2</v>
      </c>
      <c r="B11" s="134"/>
      <c r="C11" s="59" t="s">
        <v>108</v>
      </c>
      <c r="D11" s="60" t="s">
        <v>10</v>
      </c>
      <c r="F11" s="148" t="s">
        <v>15</v>
      </c>
      <c r="G11" s="149"/>
      <c r="H11" s="58"/>
    </row>
    <row r="12" spans="1:9" ht="18.600000000000001" thickBot="1" x14ac:dyDescent="0.5">
      <c r="A12" s="133" t="s">
        <v>3</v>
      </c>
      <c r="B12" s="134"/>
      <c r="C12" s="59" t="s">
        <v>109</v>
      </c>
      <c r="D12" s="60" t="s">
        <v>11</v>
      </c>
      <c r="F12" s="150" t="s">
        <v>22</v>
      </c>
      <c r="G12" s="151"/>
      <c r="H12" s="61"/>
    </row>
    <row r="13" spans="1:9" x14ac:dyDescent="0.45">
      <c r="A13" s="133" t="s">
        <v>4</v>
      </c>
      <c r="B13" s="134"/>
      <c r="C13" s="59" t="s">
        <v>110</v>
      </c>
      <c r="D13" s="60" t="s">
        <v>12</v>
      </c>
      <c r="F13" s="62"/>
      <c r="H13" s="63"/>
    </row>
    <row r="14" spans="1:9" x14ac:dyDescent="0.45">
      <c r="A14" s="133" t="s">
        <v>5</v>
      </c>
      <c r="B14" s="134"/>
      <c r="C14" s="59" t="s">
        <v>111</v>
      </c>
      <c r="D14" s="60" t="s">
        <v>13</v>
      </c>
    </row>
    <row r="15" spans="1:9" x14ac:dyDescent="0.45">
      <c r="A15" s="133" t="s">
        <v>6</v>
      </c>
      <c r="B15" s="134"/>
      <c r="C15" s="59" t="s">
        <v>112</v>
      </c>
      <c r="D15" s="60" t="s">
        <v>14</v>
      </c>
    </row>
    <row r="16" spans="1:9" x14ac:dyDescent="0.45">
      <c r="A16" s="135" t="s">
        <v>380</v>
      </c>
      <c r="B16" s="193"/>
      <c r="C16" s="64" t="s">
        <v>244</v>
      </c>
      <c r="D16" s="65" t="s">
        <v>154</v>
      </c>
    </row>
    <row r="18" spans="1:9" x14ac:dyDescent="0.45">
      <c r="A18" s="94" t="s">
        <v>7</v>
      </c>
      <c r="B18" s="143" t="s">
        <v>51</v>
      </c>
      <c r="C18" s="144"/>
      <c r="D18" s="154" t="s">
        <v>121</v>
      </c>
      <c r="E18" s="154"/>
      <c r="F18" s="155"/>
      <c r="G18" s="154" t="s">
        <v>52</v>
      </c>
      <c r="H18" s="154"/>
      <c r="I18" s="155"/>
    </row>
    <row r="19" spans="1:9" x14ac:dyDescent="0.45">
      <c r="A19" s="137"/>
      <c r="B19" s="139"/>
      <c r="C19" s="139"/>
      <c r="D19" s="156"/>
      <c r="E19" s="156"/>
      <c r="F19" s="156"/>
      <c r="G19" s="160"/>
      <c r="H19" s="160"/>
      <c r="I19" s="147"/>
    </row>
    <row r="20" spans="1:9" x14ac:dyDescent="0.45">
      <c r="A20" s="137"/>
      <c r="B20" s="139"/>
      <c r="C20" s="139"/>
      <c r="D20" s="157"/>
      <c r="E20" s="157"/>
      <c r="F20" s="157"/>
      <c r="G20" s="161"/>
      <c r="H20" s="161"/>
      <c r="I20" s="162"/>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2"/>
      <c r="B28" s="140"/>
      <c r="C28" s="140"/>
      <c r="D28" s="158"/>
      <c r="E28" s="158"/>
      <c r="F28" s="158"/>
      <c r="G28" s="163"/>
      <c r="H28" s="163"/>
      <c r="I28" s="149"/>
    </row>
    <row r="29" spans="1:9" x14ac:dyDescent="0.45">
      <c r="A29" s="137"/>
      <c r="B29" s="139"/>
      <c r="C29" s="139"/>
      <c r="D29" s="157"/>
      <c r="E29" s="157"/>
      <c r="F29" s="157"/>
      <c r="G29" s="161"/>
      <c r="H29" s="161"/>
      <c r="I29" s="162"/>
    </row>
    <row r="30" spans="1:9" x14ac:dyDescent="0.45">
      <c r="A30" s="138"/>
      <c r="B30" s="141"/>
      <c r="C30" s="141"/>
      <c r="D30" s="159"/>
      <c r="E30" s="159"/>
      <c r="F30" s="159"/>
      <c r="G30" s="164"/>
      <c r="H30" s="164"/>
      <c r="I30" s="165"/>
    </row>
    <row r="31" spans="1:9" ht="12" customHeight="1" x14ac:dyDescent="0.45"/>
    <row r="32" spans="1:9" x14ac:dyDescent="0.45">
      <c r="A32" s="66" t="s">
        <v>17</v>
      </c>
      <c r="B32" s="57" t="s">
        <v>54</v>
      </c>
    </row>
    <row r="33" spans="1:9" x14ac:dyDescent="0.45">
      <c r="A33" s="66"/>
      <c r="B33" s="57" t="s">
        <v>55</v>
      </c>
    </row>
    <row r="34" spans="1:9" x14ac:dyDescent="0.45">
      <c r="A34" s="66" t="s">
        <v>18</v>
      </c>
      <c r="B34" s="57" t="s">
        <v>56</v>
      </c>
    </row>
    <row r="35" spans="1:9" x14ac:dyDescent="0.45">
      <c r="A35" s="66"/>
      <c r="B35" s="57" t="s">
        <v>333</v>
      </c>
    </row>
    <row r="36" spans="1:9" x14ac:dyDescent="0.45">
      <c r="A36" s="66" t="s">
        <v>19</v>
      </c>
      <c r="B36" s="57" t="s">
        <v>53</v>
      </c>
    </row>
    <row r="42" spans="1:9" customFormat="1" x14ac:dyDescent="0.45">
      <c r="A42" s="166" t="s">
        <v>132</v>
      </c>
      <c r="B42" s="166"/>
      <c r="C42" s="166"/>
      <c r="D42" s="57"/>
      <c r="E42" s="57"/>
      <c r="F42" s="57"/>
      <c r="G42" s="57"/>
      <c r="H42" s="57"/>
      <c r="I42" s="57"/>
    </row>
    <row r="43" spans="1:9" customFormat="1" x14ac:dyDescent="0.45">
      <c r="A43" s="73"/>
      <c r="B43" s="182" t="s">
        <v>317</v>
      </c>
      <c r="C43" s="183"/>
      <c r="D43" s="173" t="s">
        <v>127</v>
      </c>
      <c r="E43" s="173"/>
      <c r="F43" s="173"/>
      <c r="G43" s="173"/>
      <c r="H43" s="173"/>
      <c r="I43" s="173"/>
    </row>
    <row r="44" spans="1:9" customFormat="1" ht="35.25" customHeight="1" x14ac:dyDescent="0.45">
      <c r="A44" s="70">
        <v>11.1</v>
      </c>
      <c r="B44" s="190" t="s">
        <v>459</v>
      </c>
      <c r="C44" s="191"/>
      <c r="D44" s="208"/>
      <c r="E44" s="209"/>
      <c r="F44" s="209"/>
      <c r="G44" s="209"/>
      <c r="H44" s="209"/>
      <c r="I44" s="210"/>
    </row>
    <row r="45" spans="1:9" customFormat="1" ht="55.5" customHeight="1" x14ac:dyDescent="0.45">
      <c r="A45" s="71">
        <v>11.2</v>
      </c>
      <c r="B45" s="188" t="s">
        <v>460</v>
      </c>
      <c r="C45" s="189"/>
      <c r="D45" s="205"/>
      <c r="E45" s="206"/>
      <c r="F45" s="206"/>
      <c r="G45" s="206"/>
      <c r="H45" s="206"/>
      <c r="I45" s="207"/>
    </row>
    <row r="46" spans="1:9" customFormat="1" ht="35.25" customHeight="1" x14ac:dyDescent="0.45">
      <c r="A46" s="71">
        <v>11.3</v>
      </c>
      <c r="B46" s="188" t="s">
        <v>245</v>
      </c>
      <c r="C46" s="189"/>
      <c r="D46" s="202" t="s">
        <v>324</v>
      </c>
      <c r="E46" s="203"/>
      <c r="F46" s="203"/>
      <c r="G46" s="203"/>
      <c r="H46" s="203"/>
      <c r="I46" s="204"/>
    </row>
    <row r="47" spans="1:9" customFormat="1" ht="18.75" customHeight="1" x14ac:dyDescent="0.45">
      <c r="A47" s="71">
        <v>11.4</v>
      </c>
      <c r="B47" s="188" t="s">
        <v>461</v>
      </c>
      <c r="C47" s="189"/>
      <c r="D47" s="202" t="s">
        <v>325</v>
      </c>
      <c r="E47" s="203"/>
      <c r="F47" s="203"/>
      <c r="G47" s="203"/>
      <c r="H47" s="203"/>
      <c r="I47" s="204"/>
    </row>
    <row r="48" spans="1:9" customFormat="1" ht="42" customHeight="1" x14ac:dyDescent="0.45">
      <c r="A48" s="71">
        <v>11.5</v>
      </c>
      <c r="B48" s="169" t="s">
        <v>462</v>
      </c>
      <c r="C48" s="170"/>
      <c r="D48" s="197" t="s">
        <v>326</v>
      </c>
      <c r="E48" s="178"/>
      <c r="F48" s="178"/>
      <c r="G48" s="178"/>
      <c r="H48" s="178"/>
      <c r="I48" s="179"/>
    </row>
    <row r="49" spans="1:9" customFormat="1" ht="34.5" customHeight="1" x14ac:dyDescent="0.45">
      <c r="A49" s="71">
        <v>11.6</v>
      </c>
      <c r="B49" s="169" t="s">
        <v>463</v>
      </c>
      <c r="C49" s="170"/>
      <c r="D49" s="197" t="s">
        <v>327</v>
      </c>
      <c r="E49" s="178"/>
      <c r="F49" s="178"/>
      <c r="G49" s="178"/>
      <c r="H49" s="178"/>
      <c r="I49" s="179"/>
    </row>
    <row r="50" spans="1:9" customFormat="1" ht="35.25" customHeight="1" x14ac:dyDescent="0.45">
      <c r="A50" s="71">
        <v>11.7</v>
      </c>
      <c r="B50" s="169" t="s">
        <v>464</v>
      </c>
      <c r="C50" s="170"/>
      <c r="D50" s="197" t="s">
        <v>328</v>
      </c>
      <c r="E50" s="178"/>
      <c r="F50" s="178"/>
      <c r="G50" s="178"/>
      <c r="H50" s="178"/>
      <c r="I50" s="179"/>
    </row>
    <row r="51" spans="1:9" customFormat="1" ht="37.5" customHeight="1" x14ac:dyDescent="0.45">
      <c r="A51" s="71" t="s">
        <v>246</v>
      </c>
      <c r="B51" s="188" t="s">
        <v>465</v>
      </c>
      <c r="C51" s="189"/>
      <c r="D51" s="202"/>
      <c r="E51" s="203"/>
      <c r="F51" s="203"/>
      <c r="G51" s="203"/>
      <c r="H51" s="203"/>
      <c r="I51" s="204"/>
    </row>
    <row r="52" spans="1:9" customFormat="1" ht="54" customHeight="1" x14ac:dyDescent="0.45">
      <c r="A52" s="71" t="s">
        <v>247</v>
      </c>
      <c r="B52" s="188" t="s">
        <v>466</v>
      </c>
      <c r="C52" s="189"/>
      <c r="D52" s="202" t="s">
        <v>249</v>
      </c>
      <c r="E52" s="203"/>
      <c r="F52" s="203"/>
      <c r="G52" s="203"/>
      <c r="H52" s="203"/>
      <c r="I52" s="204"/>
    </row>
    <row r="53" spans="1:9" customFormat="1" ht="39" customHeight="1" x14ac:dyDescent="0.45">
      <c r="A53" s="75" t="s">
        <v>248</v>
      </c>
      <c r="B53" s="188" t="s">
        <v>467</v>
      </c>
      <c r="C53" s="189"/>
      <c r="D53" s="202"/>
      <c r="E53" s="203"/>
      <c r="F53" s="203"/>
      <c r="G53" s="203"/>
      <c r="H53" s="203"/>
      <c r="I53" s="204"/>
    </row>
    <row r="54" spans="1:9" customFormat="1" ht="78" customHeight="1" x14ac:dyDescent="0.45">
      <c r="A54" s="74" t="s">
        <v>131</v>
      </c>
      <c r="B54" s="171"/>
      <c r="C54" s="172"/>
      <c r="D54" s="217" t="s">
        <v>352</v>
      </c>
      <c r="E54" s="218"/>
      <c r="F54" s="218"/>
      <c r="G54" s="218"/>
      <c r="H54" s="218"/>
      <c r="I54" s="219"/>
    </row>
    <row r="55" spans="1:9" x14ac:dyDescent="0.45">
      <c r="A55" s="72"/>
      <c r="B55" s="57" t="s">
        <v>420</v>
      </c>
    </row>
  </sheetData>
  <mergeCells count="63">
    <mergeCell ref="G18:I18"/>
    <mergeCell ref="A6:I7"/>
    <mergeCell ref="A10:B10"/>
    <mergeCell ref="F10:G10"/>
    <mergeCell ref="A11:B11"/>
    <mergeCell ref="F11:G11"/>
    <mergeCell ref="A12:B12"/>
    <mergeCell ref="F12:G12"/>
    <mergeCell ref="A16:B16"/>
    <mergeCell ref="A13:B13"/>
    <mergeCell ref="A14:B14"/>
    <mergeCell ref="A15:B15"/>
    <mergeCell ref="B18:C18"/>
    <mergeCell ref="D18:F18"/>
    <mergeCell ref="A19:A20"/>
    <mergeCell ref="B19:C20"/>
    <mergeCell ref="D19:F20"/>
    <mergeCell ref="G19:I20"/>
    <mergeCell ref="A21:A22"/>
    <mergeCell ref="B21:C22"/>
    <mergeCell ref="D21:F22"/>
    <mergeCell ref="G21:I22"/>
    <mergeCell ref="A23:A24"/>
    <mergeCell ref="B23:C24"/>
    <mergeCell ref="D23:F24"/>
    <mergeCell ref="G23:I24"/>
    <mergeCell ref="A25:A26"/>
    <mergeCell ref="B25:C26"/>
    <mergeCell ref="D25:F26"/>
    <mergeCell ref="G25:I26"/>
    <mergeCell ref="B45:C45"/>
    <mergeCell ref="D45:I45"/>
    <mergeCell ref="A27:A28"/>
    <mergeCell ref="B27:C28"/>
    <mergeCell ref="D27:F28"/>
    <mergeCell ref="G27:I28"/>
    <mergeCell ref="A29:A30"/>
    <mergeCell ref="B29:C30"/>
    <mergeCell ref="D29:F30"/>
    <mergeCell ref="G29:I30"/>
    <mergeCell ref="A42:C42"/>
    <mergeCell ref="B43:C43"/>
    <mergeCell ref="D43:I43"/>
    <mergeCell ref="B44:C44"/>
    <mergeCell ref="D44:I44"/>
    <mergeCell ref="B46:C46"/>
    <mergeCell ref="D46:I46"/>
    <mergeCell ref="B47:C47"/>
    <mergeCell ref="D47:I47"/>
    <mergeCell ref="B51:C51"/>
    <mergeCell ref="D51:I51"/>
    <mergeCell ref="D50:I50"/>
    <mergeCell ref="B48:C48"/>
    <mergeCell ref="B49:C49"/>
    <mergeCell ref="B50:C50"/>
    <mergeCell ref="D48:I48"/>
    <mergeCell ref="D49:I49"/>
    <mergeCell ref="B52:C52"/>
    <mergeCell ref="D52:I52"/>
    <mergeCell ref="B53:C53"/>
    <mergeCell ref="D53:I53"/>
    <mergeCell ref="B54:C54"/>
    <mergeCell ref="D54:I54"/>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5D6D-5C38-4EDD-B293-F53FD0577724}">
  <dimension ref="A1:I56"/>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407</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252</v>
      </c>
    </row>
    <row r="4" spans="1:9" ht="3.75" customHeight="1" thickBot="1" x14ac:dyDescent="0.5">
      <c r="A4" s="68"/>
      <c r="B4" s="3"/>
      <c r="C4" s="68"/>
      <c r="D4" s="68"/>
      <c r="E4" s="68"/>
      <c r="F4" s="68"/>
      <c r="G4" s="68"/>
      <c r="H4" s="68"/>
      <c r="I4" s="68"/>
    </row>
    <row r="5" spans="1:9" ht="3.75" customHeight="1" x14ac:dyDescent="0.45">
      <c r="B5" s="1"/>
    </row>
    <row r="6" spans="1:9" x14ac:dyDescent="0.45">
      <c r="A6" s="145" t="s">
        <v>389</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250</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3" t="s">
        <v>5</v>
      </c>
      <c r="B14" s="134"/>
      <c r="C14" s="59" t="s">
        <v>144</v>
      </c>
      <c r="D14" s="60" t="s">
        <v>13</v>
      </c>
    </row>
    <row r="15" spans="1:9" x14ac:dyDescent="0.45">
      <c r="A15" s="133" t="s">
        <v>6</v>
      </c>
      <c r="B15" s="134"/>
      <c r="C15" s="59" t="s">
        <v>156</v>
      </c>
      <c r="D15" s="60" t="s">
        <v>14</v>
      </c>
    </row>
    <row r="16" spans="1:9" x14ac:dyDescent="0.45">
      <c r="A16" s="135" t="s">
        <v>380</v>
      </c>
      <c r="B16" s="193"/>
      <c r="C16" s="64" t="s">
        <v>157</v>
      </c>
      <c r="D16" s="65" t="s">
        <v>154</v>
      </c>
    </row>
    <row r="18" spans="1:9" x14ac:dyDescent="0.45">
      <c r="A18" s="94" t="s">
        <v>7</v>
      </c>
      <c r="B18" s="143" t="s">
        <v>51</v>
      </c>
      <c r="C18" s="144"/>
      <c r="D18" s="154" t="s">
        <v>121</v>
      </c>
      <c r="E18" s="154"/>
      <c r="F18" s="155"/>
      <c r="G18" s="154" t="s">
        <v>52</v>
      </c>
      <c r="H18" s="154"/>
      <c r="I18" s="155"/>
    </row>
    <row r="19" spans="1:9" x14ac:dyDescent="0.45">
      <c r="A19" s="137"/>
      <c r="B19" s="139"/>
      <c r="C19" s="139"/>
      <c r="D19" s="156"/>
      <c r="E19" s="156"/>
      <c r="F19" s="156"/>
      <c r="G19" s="160"/>
      <c r="H19" s="160"/>
      <c r="I19" s="147"/>
    </row>
    <row r="20" spans="1:9" x14ac:dyDescent="0.45">
      <c r="A20" s="137"/>
      <c r="B20" s="139"/>
      <c r="C20" s="139"/>
      <c r="D20" s="157"/>
      <c r="E20" s="157"/>
      <c r="F20" s="157"/>
      <c r="G20" s="161"/>
      <c r="H20" s="161"/>
      <c r="I20" s="162"/>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2"/>
      <c r="B28" s="140"/>
      <c r="C28" s="140"/>
      <c r="D28" s="158"/>
      <c r="E28" s="158"/>
      <c r="F28" s="158"/>
      <c r="G28" s="163"/>
      <c r="H28" s="163"/>
      <c r="I28" s="149"/>
    </row>
    <row r="29" spans="1:9" x14ac:dyDescent="0.45">
      <c r="A29" s="137"/>
      <c r="B29" s="139"/>
      <c r="C29" s="139"/>
      <c r="D29" s="157"/>
      <c r="E29" s="157"/>
      <c r="F29" s="157"/>
      <c r="G29" s="161"/>
      <c r="H29" s="161"/>
      <c r="I29" s="162"/>
    </row>
    <row r="30" spans="1:9" x14ac:dyDescent="0.45">
      <c r="A30" s="138"/>
      <c r="B30" s="141"/>
      <c r="C30" s="141"/>
      <c r="D30" s="159"/>
      <c r="E30" s="159"/>
      <c r="F30" s="159"/>
      <c r="G30" s="164"/>
      <c r="H30" s="164"/>
      <c r="I30" s="165"/>
    </row>
    <row r="31" spans="1:9" ht="12" customHeight="1" x14ac:dyDescent="0.45"/>
    <row r="32" spans="1:9" x14ac:dyDescent="0.45">
      <c r="A32" s="66" t="s">
        <v>17</v>
      </c>
      <c r="B32" s="57" t="s">
        <v>54</v>
      </c>
    </row>
    <row r="33" spans="1:9" x14ac:dyDescent="0.45">
      <c r="A33" s="66"/>
      <c r="B33" s="57" t="s">
        <v>55</v>
      </c>
    </row>
    <row r="34" spans="1:9" x14ac:dyDescent="0.45">
      <c r="A34" s="66" t="s">
        <v>18</v>
      </c>
      <c r="B34" s="57" t="s">
        <v>56</v>
      </c>
    </row>
    <row r="35" spans="1:9" x14ac:dyDescent="0.45">
      <c r="A35" s="66"/>
      <c r="B35" s="57" t="s">
        <v>333</v>
      </c>
    </row>
    <row r="36" spans="1:9" x14ac:dyDescent="0.45">
      <c r="A36" s="66" t="s">
        <v>19</v>
      </c>
      <c r="B36" s="57" t="s">
        <v>53</v>
      </c>
    </row>
    <row r="42" spans="1:9" customFormat="1" x14ac:dyDescent="0.45">
      <c r="A42" s="166" t="s">
        <v>132</v>
      </c>
      <c r="B42" s="166"/>
      <c r="C42" s="166"/>
      <c r="D42" s="57"/>
      <c r="E42" s="57"/>
      <c r="F42" s="57"/>
      <c r="G42" s="57"/>
      <c r="H42" s="57"/>
      <c r="I42" s="57"/>
    </row>
    <row r="43" spans="1:9" customFormat="1" x14ac:dyDescent="0.45">
      <c r="A43" s="73"/>
      <c r="B43" s="182" t="s">
        <v>251</v>
      </c>
      <c r="C43" s="183"/>
      <c r="D43" s="173" t="s">
        <v>127</v>
      </c>
      <c r="E43" s="173"/>
      <c r="F43" s="173"/>
      <c r="G43" s="173"/>
      <c r="H43" s="173"/>
      <c r="I43" s="173"/>
    </row>
    <row r="44" spans="1:9" customFormat="1" ht="35.25" customHeight="1" x14ac:dyDescent="0.45">
      <c r="A44" s="70">
        <v>12.1</v>
      </c>
      <c r="B44" s="190" t="s">
        <v>253</v>
      </c>
      <c r="C44" s="191"/>
      <c r="D44" s="208"/>
      <c r="E44" s="209"/>
      <c r="F44" s="209"/>
      <c r="G44" s="209"/>
      <c r="H44" s="209"/>
      <c r="I44" s="210"/>
    </row>
    <row r="45" spans="1:9" customFormat="1" ht="45" customHeight="1" x14ac:dyDescent="0.45">
      <c r="A45" s="71">
        <v>12.2</v>
      </c>
      <c r="B45" s="188" t="s">
        <v>468</v>
      </c>
      <c r="C45" s="189"/>
      <c r="D45" s="205" t="s">
        <v>329</v>
      </c>
      <c r="E45" s="206"/>
      <c r="F45" s="206"/>
      <c r="G45" s="206"/>
      <c r="H45" s="206"/>
      <c r="I45" s="207"/>
    </row>
    <row r="46" spans="1:9" customFormat="1" ht="35.25" customHeight="1" x14ac:dyDescent="0.45">
      <c r="A46" s="71">
        <v>12.3</v>
      </c>
      <c r="B46" s="188" t="s">
        <v>254</v>
      </c>
      <c r="C46" s="189"/>
      <c r="D46" s="202" t="s">
        <v>330</v>
      </c>
      <c r="E46" s="203"/>
      <c r="F46" s="203"/>
      <c r="G46" s="203"/>
      <c r="H46" s="203"/>
      <c r="I46" s="204"/>
    </row>
    <row r="47" spans="1:9" customFormat="1" ht="56.25" customHeight="1" x14ac:dyDescent="0.45">
      <c r="A47" s="84">
        <v>12.4</v>
      </c>
      <c r="B47" s="169" t="s">
        <v>255</v>
      </c>
      <c r="C47" s="170"/>
      <c r="D47" s="197" t="s">
        <v>526</v>
      </c>
      <c r="E47" s="178"/>
      <c r="F47" s="178"/>
      <c r="G47" s="178"/>
      <c r="H47" s="178"/>
      <c r="I47" s="179"/>
    </row>
    <row r="48" spans="1:9" customFormat="1" ht="63.75" customHeight="1" x14ac:dyDescent="0.45">
      <c r="A48" s="84">
        <v>12.5</v>
      </c>
      <c r="B48" s="220" t="s">
        <v>469</v>
      </c>
      <c r="C48" s="221"/>
      <c r="D48" s="222" t="s">
        <v>513</v>
      </c>
      <c r="E48" s="223"/>
      <c r="F48" s="223"/>
      <c r="G48" s="223"/>
      <c r="H48" s="223"/>
      <c r="I48" s="224"/>
    </row>
    <row r="49" spans="1:9" customFormat="1" ht="35.25" customHeight="1" x14ac:dyDescent="0.45">
      <c r="A49" s="71">
        <v>12.6</v>
      </c>
      <c r="B49" s="169" t="s">
        <v>256</v>
      </c>
      <c r="C49" s="170"/>
      <c r="D49" s="197" t="s">
        <v>262</v>
      </c>
      <c r="E49" s="178"/>
      <c r="F49" s="178"/>
      <c r="G49" s="178"/>
      <c r="H49" s="178"/>
      <c r="I49" s="179"/>
    </row>
    <row r="50" spans="1:9" customFormat="1" ht="54.75" customHeight="1" x14ac:dyDescent="0.45">
      <c r="A50" s="71">
        <v>12.7</v>
      </c>
      <c r="B50" s="169" t="s">
        <v>257</v>
      </c>
      <c r="C50" s="170"/>
      <c r="D50" s="225"/>
      <c r="E50" s="226"/>
      <c r="F50" s="226"/>
      <c r="G50" s="226"/>
      <c r="H50" s="226"/>
      <c r="I50" s="227"/>
    </row>
    <row r="51" spans="1:9" customFormat="1" ht="60.75" customHeight="1" x14ac:dyDescent="0.45">
      <c r="A51" s="71">
        <v>12.8</v>
      </c>
      <c r="B51" s="188" t="s">
        <v>470</v>
      </c>
      <c r="C51" s="189"/>
      <c r="D51" s="228"/>
      <c r="E51" s="229"/>
      <c r="F51" s="229"/>
      <c r="G51" s="229"/>
      <c r="H51" s="229"/>
      <c r="I51" s="230"/>
    </row>
    <row r="52" spans="1:9" customFormat="1" ht="31.65" customHeight="1" x14ac:dyDescent="0.45">
      <c r="A52" s="71" t="s">
        <v>258</v>
      </c>
      <c r="B52" s="188" t="s">
        <v>259</v>
      </c>
      <c r="C52" s="189"/>
      <c r="D52" s="202"/>
      <c r="E52" s="203"/>
      <c r="F52" s="203"/>
      <c r="G52" s="203"/>
      <c r="H52" s="203"/>
      <c r="I52" s="204"/>
    </row>
    <row r="53" spans="1:9" customFormat="1" ht="36" customHeight="1" x14ac:dyDescent="0.45">
      <c r="A53" s="71" t="s">
        <v>260</v>
      </c>
      <c r="B53" s="188" t="s">
        <v>344</v>
      </c>
      <c r="C53" s="189"/>
      <c r="D53" s="202"/>
      <c r="E53" s="203"/>
      <c r="F53" s="203"/>
      <c r="G53" s="203"/>
      <c r="H53" s="203"/>
      <c r="I53" s="204"/>
    </row>
    <row r="54" spans="1:9" customFormat="1" ht="78" customHeight="1" x14ac:dyDescent="0.45">
      <c r="A54" s="75" t="s">
        <v>261</v>
      </c>
      <c r="B54" s="188" t="s">
        <v>343</v>
      </c>
      <c r="C54" s="189"/>
      <c r="D54" s="202"/>
      <c r="E54" s="203"/>
      <c r="F54" s="203"/>
      <c r="G54" s="203"/>
      <c r="H54" s="203"/>
      <c r="I54" s="204"/>
    </row>
    <row r="55" spans="1:9" customFormat="1" ht="108.6" customHeight="1" x14ac:dyDescent="0.45">
      <c r="A55" s="74" t="s">
        <v>131</v>
      </c>
      <c r="B55" s="171"/>
      <c r="C55" s="172"/>
      <c r="D55" s="217" t="s">
        <v>515</v>
      </c>
      <c r="E55" s="218"/>
      <c r="F55" s="218"/>
      <c r="G55" s="218"/>
      <c r="H55" s="218"/>
      <c r="I55" s="219"/>
    </row>
    <row r="56" spans="1:9" x14ac:dyDescent="0.45">
      <c r="A56" s="72"/>
      <c r="B56" s="57" t="s">
        <v>420</v>
      </c>
    </row>
  </sheetData>
  <mergeCells count="65">
    <mergeCell ref="B53:C53"/>
    <mergeCell ref="B54:C54"/>
    <mergeCell ref="B55:C55"/>
    <mergeCell ref="D48:I48"/>
    <mergeCell ref="D55:I55"/>
    <mergeCell ref="D50:I50"/>
    <mergeCell ref="D51:I51"/>
    <mergeCell ref="D52:I52"/>
    <mergeCell ref="D53:I53"/>
    <mergeCell ref="D54:I54"/>
    <mergeCell ref="B51:C51"/>
    <mergeCell ref="B52:C52"/>
    <mergeCell ref="B49:C49"/>
    <mergeCell ref="B50:C50"/>
    <mergeCell ref="G18:I18"/>
    <mergeCell ref="G19:I20"/>
    <mergeCell ref="D43:I43"/>
    <mergeCell ref="B18:C18"/>
    <mergeCell ref="D18:F18"/>
    <mergeCell ref="G21:I22"/>
    <mergeCell ref="B19:C20"/>
    <mergeCell ref="D19:F20"/>
    <mergeCell ref="G23:I24"/>
    <mergeCell ref="A6:I7"/>
    <mergeCell ref="A10:B10"/>
    <mergeCell ref="F10:G10"/>
    <mergeCell ref="A11:B11"/>
    <mergeCell ref="F11:G11"/>
    <mergeCell ref="A12:B12"/>
    <mergeCell ref="F12:G12"/>
    <mergeCell ref="A16:B16"/>
    <mergeCell ref="A13:B13"/>
    <mergeCell ref="A14:B14"/>
    <mergeCell ref="A15:B15"/>
    <mergeCell ref="A19:A20"/>
    <mergeCell ref="A25:A26"/>
    <mergeCell ref="B25:C26"/>
    <mergeCell ref="D25:F26"/>
    <mergeCell ref="G25:I26"/>
    <mergeCell ref="A21:A22"/>
    <mergeCell ref="B21:C22"/>
    <mergeCell ref="D21:F22"/>
    <mergeCell ref="A23:A24"/>
    <mergeCell ref="B23:C24"/>
    <mergeCell ref="D23:F24"/>
    <mergeCell ref="D45:I45"/>
    <mergeCell ref="A27:A28"/>
    <mergeCell ref="B27:C28"/>
    <mergeCell ref="D27:F28"/>
    <mergeCell ref="G27:I28"/>
    <mergeCell ref="A29:A30"/>
    <mergeCell ref="B29:C30"/>
    <mergeCell ref="D29:F30"/>
    <mergeCell ref="G29:I30"/>
    <mergeCell ref="A42:C42"/>
    <mergeCell ref="B43:C43"/>
    <mergeCell ref="B44:C44"/>
    <mergeCell ref="D44:I44"/>
    <mergeCell ref="B45:C45"/>
    <mergeCell ref="B47:C47"/>
    <mergeCell ref="D46:I46"/>
    <mergeCell ref="D47:I47"/>
    <mergeCell ref="D49:I49"/>
    <mergeCell ref="B46:C46"/>
    <mergeCell ref="B48:C48"/>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73277-96DA-45EA-A151-9EC3124DE674}">
  <dimension ref="A1:I50"/>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408</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265</v>
      </c>
    </row>
    <row r="4" spans="1:9" ht="3.75" customHeight="1" thickBot="1" x14ac:dyDescent="0.5">
      <c r="A4" s="68"/>
      <c r="B4" s="3"/>
      <c r="C4" s="68"/>
      <c r="D4" s="68"/>
      <c r="E4" s="68"/>
      <c r="F4" s="68"/>
      <c r="G4" s="68"/>
      <c r="H4" s="68"/>
      <c r="I4" s="68"/>
    </row>
    <row r="5" spans="1:9" ht="3.75" customHeight="1" x14ac:dyDescent="0.45">
      <c r="B5" s="1"/>
    </row>
    <row r="6" spans="1:9" x14ac:dyDescent="0.45">
      <c r="A6" s="145" t="s">
        <v>390</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263</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3" t="s">
        <v>5</v>
      </c>
      <c r="B14" s="134"/>
      <c r="C14" s="59" t="s">
        <v>144</v>
      </c>
      <c r="D14" s="60" t="s">
        <v>13</v>
      </c>
    </row>
    <row r="15" spans="1:9" x14ac:dyDescent="0.45">
      <c r="A15" s="133" t="s">
        <v>6</v>
      </c>
      <c r="B15" s="134"/>
      <c r="C15" s="59" t="s">
        <v>156</v>
      </c>
      <c r="D15" s="60" t="s">
        <v>14</v>
      </c>
    </row>
    <row r="16" spans="1:9" x14ac:dyDescent="0.45">
      <c r="A16" s="135" t="s">
        <v>380</v>
      </c>
      <c r="B16" s="193"/>
      <c r="C16" s="64" t="s">
        <v>157</v>
      </c>
      <c r="D16" s="65" t="s">
        <v>154</v>
      </c>
    </row>
    <row r="18" spans="1:9" x14ac:dyDescent="0.45">
      <c r="A18" s="94" t="s">
        <v>7</v>
      </c>
      <c r="B18" s="143" t="s">
        <v>51</v>
      </c>
      <c r="C18" s="144"/>
      <c r="D18" s="154" t="s">
        <v>121</v>
      </c>
      <c r="E18" s="154"/>
      <c r="F18" s="155"/>
      <c r="G18" s="154" t="s">
        <v>52</v>
      </c>
      <c r="H18" s="154"/>
      <c r="I18" s="155"/>
    </row>
    <row r="19" spans="1:9" x14ac:dyDescent="0.45">
      <c r="A19" s="137"/>
      <c r="B19" s="139"/>
      <c r="C19" s="139"/>
      <c r="D19" s="156"/>
      <c r="E19" s="156"/>
      <c r="F19" s="156"/>
      <c r="G19" s="160"/>
      <c r="H19" s="160"/>
      <c r="I19" s="147"/>
    </row>
    <row r="20" spans="1:9" x14ac:dyDescent="0.45">
      <c r="A20" s="137"/>
      <c r="B20" s="139"/>
      <c r="C20" s="139"/>
      <c r="D20" s="157"/>
      <c r="E20" s="157"/>
      <c r="F20" s="157"/>
      <c r="G20" s="161"/>
      <c r="H20" s="161"/>
      <c r="I20" s="162"/>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2"/>
      <c r="B28" s="140"/>
      <c r="C28" s="140"/>
      <c r="D28" s="158"/>
      <c r="E28" s="158"/>
      <c r="F28" s="158"/>
      <c r="G28" s="163"/>
      <c r="H28" s="163"/>
      <c r="I28" s="149"/>
    </row>
    <row r="29" spans="1:9" x14ac:dyDescent="0.45">
      <c r="A29" s="137"/>
      <c r="B29" s="139"/>
      <c r="C29" s="139"/>
      <c r="D29" s="157"/>
      <c r="E29" s="157"/>
      <c r="F29" s="157"/>
      <c r="G29" s="161"/>
      <c r="H29" s="161"/>
      <c r="I29" s="162"/>
    </row>
    <row r="30" spans="1:9" x14ac:dyDescent="0.45">
      <c r="A30" s="138"/>
      <c r="B30" s="141"/>
      <c r="C30" s="141"/>
      <c r="D30" s="159"/>
      <c r="E30" s="159"/>
      <c r="F30" s="159"/>
      <c r="G30" s="164"/>
      <c r="H30" s="164"/>
      <c r="I30" s="165"/>
    </row>
    <row r="31" spans="1:9" ht="12" customHeight="1" x14ac:dyDescent="0.45"/>
    <row r="32" spans="1:9" x14ac:dyDescent="0.45">
      <c r="A32" s="66" t="s">
        <v>17</v>
      </c>
      <c r="B32" s="57" t="s">
        <v>54</v>
      </c>
    </row>
    <row r="33" spans="1:9" x14ac:dyDescent="0.45">
      <c r="A33" s="66"/>
      <c r="B33" s="57" t="s">
        <v>55</v>
      </c>
    </row>
    <row r="34" spans="1:9" x14ac:dyDescent="0.45">
      <c r="A34" s="66" t="s">
        <v>18</v>
      </c>
      <c r="B34" s="57" t="s">
        <v>56</v>
      </c>
    </row>
    <row r="35" spans="1:9" x14ac:dyDescent="0.45">
      <c r="A35" s="66"/>
      <c r="B35" s="57" t="s">
        <v>333</v>
      </c>
    </row>
    <row r="36" spans="1:9" x14ac:dyDescent="0.45">
      <c r="A36" s="66" t="s">
        <v>19</v>
      </c>
      <c r="B36" s="57" t="s">
        <v>53</v>
      </c>
    </row>
    <row r="42" spans="1:9" customFormat="1" x14ac:dyDescent="0.45">
      <c r="A42" s="166" t="s">
        <v>132</v>
      </c>
      <c r="B42" s="166"/>
      <c r="C42" s="166"/>
      <c r="D42" s="57"/>
      <c r="E42" s="57"/>
      <c r="F42" s="57"/>
      <c r="G42" s="57"/>
      <c r="H42" s="57"/>
      <c r="I42" s="57"/>
    </row>
    <row r="43" spans="1:9" customFormat="1" x14ac:dyDescent="0.45">
      <c r="A43" s="73"/>
      <c r="B43" s="182" t="s">
        <v>264</v>
      </c>
      <c r="C43" s="183"/>
      <c r="D43" s="173" t="s">
        <v>127</v>
      </c>
      <c r="E43" s="173"/>
      <c r="F43" s="173"/>
      <c r="G43" s="173"/>
      <c r="H43" s="173"/>
      <c r="I43" s="173"/>
    </row>
    <row r="44" spans="1:9" customFormat="1" x14ac:dyDescent="0.45">
      <c r="A44" s="70">
        <v>13.1</v>
      </c>
      <c r="B44" s="190" t="s">
        <v>471</v>
      </c>
      <c r="C44" s="191"/>
      <c r="D44" s="174" t="s">
        <v>268</v>
      </c>
      <c r="E44" s="174"/>
      <c r="F44" s="174"/>
      <c r="G44" s="174"/>
      <c r="H44" s="174"/>
      <c r="I44" s="175"/>
    </row>
    <row r="45" spans="1:9" customFormat="1" x14ac:dyDescent="0.45">
      <c r="A45" s="71">
        <v>13.2</v>
      </c>
      <c r="B45" s="188" t="s">
        <v>472</v>
      </c>
      <c r="C45" s="189"/>
      <c r="D45" s="176"/>
      <c r="E45" s="176"/>
      <c r="F45" s="176"/>
      <c r="G45" s="176"/>
      <c r="H45" s="176"/>
      <c r="I45" s="177"/>
    </row>
    <row r="46" spans="1:9" customFormat="1" ht="109.8" customHeight="1" x14ac:dyDescent="0.45">
      <c r="A46" s="71">
        <v>13.3</v>
      </c>
      <c r="B46" s="188" t="s">
        <v>473</v>
      </c>
      <c r="C46" s="189"/>
      <c r="D46" s="178" t="s">
        <v>338</v>
      </c>
      <c r="E46" s="178"/>
      <c r="F46" s="178"/>
      <c r="G46" s="178"/>
      <c r="H46" s="178"/>
      <c r="I46" s="179"/>
    </row>
    <row r="47" spans="1:9" customFormat="1" ht="57" customHeight="1" x14ac:dyDescent="0.45">
      <c r="A47" s="71" t="s">
        <v>266</v>
      </c>
      <c r="B47" s="188" t="s">
        <v>415</v>
      </c>
      <c r="C47" s="189"/>
      <c r="D47" s="178"/>
      <c r="E47" s="178"/>
      <c r="F47" s="178"/>
      <c r="G47" s="178"/>
      <c r="H47" s="178"/>
      <c r="I47" s="179"/>
    </row>
    <row r="48" spans="1:9" customFormat="1" ht="57" customHeight="1" x14ac:dyDescent="0.45">
      <c r="A48" s="71" t="s">
        <v>267</v>
      </c>
      <c r="B48" s="188" t="s">
        <v>474</v>
      </c>
      <c r="C48" s="189"/>
      <c r="D48" s="178"/>
      <c r="E48" s="178"/>
      <c r="F48" s="178"/>
      <c r="G48" s="178"/>
      <c r="H48" s="178"/>
      <c r="I48" s="179"/>
    </row>
    <row r="49" spans="1:9" customFormat="1" ht="138" customHeight="1" x14ac:dyDescent="0.45">
      <c r="A49" s="74" t="s">
        <v>131</v>
      </c>
      <c r="B49" s="171"/>
      <c r="C49" s="172"/>
      <c r="D49" s="180" t="s">
        <v>527</v>
      </c>
      <c r="E49" s="180"/>
      <c r="F49" s="180"/>
      <c r="G49" s="180"/>
      <c r="H49" s="180"/>
      <c r="I49" s="181"/>
    </row>
    <row r="50" spans="1:9" x14ac:dyDescent="0.45">
      <c r="A50" s="72"/>
      <c r="B50" s="57" t="s">
        <v>420</v>
      </c>
    </row>
  </sheetData>
  <mergeCells count="53">
    <mergeCell ref="G18:I18"/>
    <mergeCell ref="A6:I7"/>
    <mergeCell ref="A10:B10"/>
    <mergeCell ref="F10:G10"/>
    <mergeCell ref="A11:B11"/>
    <mergeCell ref="F11:G11"/>
    <mergeCell ref="A12:B12"/>
    <mergeCell ref="F12:G12"/>
    <mergeCell ref="A13:B13"/>
    <mergeCell ref="A14:B14"/>
    <mergeCell ref="A15:B15"/>
    <mergeCell ref="B18:C18"/>
    <mergeCell ref="D18:F18"/>
    <mergeCell ref="A16:B16"/>
    <mergeCell ref="A19:A20"/>
    <mergeCell ref="B19:C20"/>
    <mergeCell ref="D19:F20"/>
    <mergeCell ref="G19:I20"/>
    <mergeCell ref="A21:A22"/>
    <mergeCell ref="B21:C22"/>
    <mergeCell ref="D21:F22"/>
    <mergeCell ref="G21:I22"/>
    <mergeCell ref="A23:A24"/>
    <mergeCell ref="B23:C24"/>
    <mergeCell ref="D23:F24"/>
    <mergeCell ref="G23:I24"/>
    <mergeCell ref="A25:A26"/>
    <mergeCell ref="B25:C26"/>
    <mergeCell ref="D25:F26"/>
    <mergeCell ref="G25:I26"/>
    <mergeCell ref="B45:C45"/>
    <mergeCell ref="D45:I45"/>
    <mergeCell ref="A27:A28"/>
    <mergeCell ref="B27:C28"/>
    <mergeCell ref="D27:F28"/>
    <mergeCell ref="G27:I28"/>
    <mergeCell ref="A29:A30"/>
    <mergeCell ref="B29:C30"/>
    <mergeCell ref="D29:F30"/>
    <mergeCell ref="G29:I30"/>
    <mergeCell ref="A42:C42"/>
    <mergeCell ref="B43:C43"/>
    <mergeCell ref="D43:I43"/>
    <mergeCell ref="B44:C44"/>
    <mergeCell ref="D44:I44"/>
    <mergeCell ref="B49:C49"/>
    <mergeCell ref="D49:I49"/>
    <mergeCell ref="B46:C46"/>
    <mergeCell ref="D46:I46"/>
    <mergeCell ref="B47:C47"/>
    <mergeCell ref="D47:I47"/>
    <mergeCell ref="B48:C48"/>
    <mergeCell ref="D48:I48"/>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40" max="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5F692-C6CF-4E3B-82AF-F1276D95E2C9}">
  <dimension ref="A1:I54"/>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409</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334</v>
      </c>
    </row>
    <row r="4" spans="1:9" ht="3.75" customHeight="1" thickBot="1" x14ac:dyDescent="0.5">
      <c r="A4" s="68"/>
      <c r="B4" s="3"/>
      <c r="C4" s="68"/>
      <c r="D4" s="68"/>
      <c r="E4" s="68"/>
      <c r="F4" s="68"/>
      <c r="G4" s="68"/>
      <c r="H4" s="68"/>
      <c r="I4" s="68"/>
    </row>
    <row r="5" spans="1:9" ht="3.75" customHeight="1" x14ac:dyDescent="0.45">
      <c r="B5" s="1"/>
    </row>
    <row r="6" spans="1:9" x14ac:dyDescent="0.45">
      <c r="A6" s="145" t="s">
        <v>391</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269</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5" t="s">
        <v>5</v>
      </c>
      <c r="B14" s="136"/>
      <c r="C14" s="64" t="s">
        <v>144</v>
      </c>
      <c r="D14" s="65" t="s">
        <v>13</v>
      </c>
    </row>
    <row r="15" spans="1:9" x14ac:dyDescent="0.45">
      <c r="A15"/>
      <c r="B15"/>
      <c r="C15"/>
      <c r="D15"/>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270</v>
      </c>
      <c r="C42" s="183"/>
      <c r="D42" s="173" t="s">
        <v>127</v>
      </c>
      <c r="E42" s="173"/>
      <c r="F42" s="173"/>
      <c r="G42" s="173"/>
      <c r="H42" s="173"/>
      <c r="I42" s="173"/>
    </row>
    <row r="43" spans="1:9" customFormat="1" ht="35.25" customHeight="1" x14ac:dyDescent="0.45">
      <c r="A43" s="70">
        <v>14.1</v>
      </c>
      <c r="B43" s="190" t="s">
        <v>271</v>
      </c>
      <c r="C43" s="191"/>
      <c r="D43" s="174" t="s">
        <v>276</v>
      </c>
      <c r="E43" s="174"/>
      <c r="F43" s="174"/>
      <c r="G43" s="174"/>
      <c r="H43" s="174"/>
      <c r="I43" s="175"/>
    </row>
    <row r="44" spans="1:9" customFormat="1" ht="60" customHeight="1" x14ac:dyDescent="0.45">
      <c r="A44" s="71">
        <v>14.2</v>
      </c>
      <c r="B44" s="188" t="s">
        <v>475</v>
      </c>
      <c r="C44" s="189"/>
      <c r="D44" s="176" t="s">
        <v>277</v>
      </c>
      <c r="E44" s="176"/>
      <c r="F44" s="176"/>
      <c r="G44" s="176"/>
      <c r="H44" s="176"/>
      <c r="I44" s="177"/>
    </row>
    <row r="45" spans="1:9" customFormat="1" ht="35.25" customHeight="1" x14ac:dyDescent="0.45">
      <c r="A45" s="71">
        <v>14.3</v>
      </c>
      <c r="B45" s="188" t="s">
        <v>272</v>
      </c>
      <c r="C45" s="189"/>
      <c r="D45" s="197"/>
      <c r="E45" s="178"/>
      <c r="F45" s="178"/>
      <c r="G45" s="178"/>
      <c r="H45" s="178"/>
      <c r="I45" s="179"/>
    </row>
    <row r="46" spans="1:9" customFormat="1" ht="57" customHeight="1" x14ac:dyDescent="0.45">
      <c r="A46" s="71">
        <v>14.4</v>
      </c>
      <c r="B46" s="188" t="s">
        <v>476</v>
      </c>
      <c r="C46" s="189"/>
      <c r="D46" s="197"/>
      <c r="E46" s="178"/>
      <c r="F46" s="178"/>
      <c r="G46" s="178"/>
      <c r="H46" s="178"/>
      <c r="I46" s="179"/>
    </row>
    <row r="47" spans="1:9" customFormat="1" ht="39.75" customHeight="1" x14ac:dyDescent="0.45">
      <c r="A47" s="71">
        <v>14.5</v>
      </c>
      <c r="B47" s="169" t="s">
        <v>477</v>
      </c>
      <c r="C47" s="170"/>
      <c r="D47" s="197"/>
      <c r="E47" s="178"/>
      <c r="F47" s="178"/>
      <c r="G47" s="178"/>
      <c r="H47" s="178"/>
      <c r="I47" s="179"/>
    </row>
    <row r="48" spans="1:9" customFormat="1" ht="76.650000000000006" customHeight="1" x14ac:dyDescent="0.45">
      <c r="A48" s="71">
        <v>14.6</v>
      </c>
      <c r="B48" s="169" t="s">
        <v>478</v>
      </c>
      <c r="C48" s="170"/>
      <c r="D48" s="197"/>
      <c r="E48" s="178"/>
      <c r="F48" s="178"/>
      <c r="G48" s="178"/>
      <c r="H48" s="178"/>
      <c r="I48" s="179"/>
    </row>
    <row r="49" spans="1:9" customFormat="1" ht="43.5" customHeight="1" x14ac:dyDescent="0.45">
      <c r="A49" s="71">
        <v>14.7</v>
      </c>
      <c r="B49" s="169" t="s">
        <v>479</v>
      </c>
      <c r="C49" s="170"/>
      <c r="D49" s="197"/>
      <c r="E49" s="178"/>
      <c r="F49" s="178"/>
      <c r="G49" s="178"/>
      <c r="H49" s="178"/>
      <c r="I49" s="179"/>
    </row>
    <row r="50" spans="1:9" customFormat="1" ht="63.75" customHeight="1" x14ac:dyDescent="0.45">
      <c r="A50" s="71" t="s">
        <v>273</v>
      </c>
      <c r="B50" s="188" t="s">
        <v>480</v>
      </c>
      <c r="C50" s="189"/>
      <c r="D50" s="197"/>
      <c r="E50" s="178"/>
      <c r="F50" s="178"/>
      <c r="G50" s="178"/>
      <c r="H50" s="178"/>
      <c r="I50" s="179"/>
    </row>
    <row r="51" spans="1:9" customFormat="1" ht="19.5" customHeight="1" x14ac:dyDescent="0.45">
      <c r="A51" s="71" t="s">
        <v>274</v>
      </c>
      <c r="B51" s="188" t="s">
        <v>481</v>
      </c>
      <c r="C51" s="189"/>
      <c r="D51" s="197"/>
      <c r="E51" s="178"/>
      <c r="F51" s="178"/>
      <c r="G51" s="178"/>
      <c r="H51" s="178"/>
      <c r="I51" s="179"/>
    </row>
    <row r="52" spans="1:9" customFormat="1" ht="55.5" customHeight="1" x14ac:dyDescent="0.45">
      <c r="A52" s="75" t="s">
        <v>275</v>
      </c>
      <c r="B52" s="188" t="s">
        <v>482</v>
      </c>
      <c r="C52" s="189"/>
      <c r="D52" s="197"/>
      <c r="E52" s="178"/>
      <c r="F52" s="178"/>
      <c r="G52" s="178"/>
      <c r="H52" s="178"/>
      <c r="I52" s="179"/>
    </row>
    <row r="53" spans="1:9" customFormat="1" ht="35.25" customHeight="1" x14ac:dyDescent="0.45">
      <c r="A53" s="74" t="s">
        <v>131</v>
      </c>
      <c r="B53" s="171"/>
      <c r="C53" s="172"/>
      <c r="D53" s="211" t="s">
        <v>351</v>
      </c>
      <c r="E53" s="180"/>
      <c r="F53" s="180"/>
      <c r="G53" s="180"/>
      <c r="H53" s="180"/>
      <c r="I53" s="181"/>
    </row>
    <row r="54" spans="1:9" x14ac:dyDescent="0.45">
      <c r="A54" s="72"/>
      <c r="B54" s="57" t="s">
        <v>420</v>
      </c>
    </row>
  </sheetData>
  <mergeCells count="61">
    <mergeCell ref="G17:I17"/>
    <mergeCell ref="A6:I7"/>
    <mergeCell ref="A10:B10"/>
    <mergeCell ref="F10:G10"/>
    <mergeCell ref="A11:B11"/>
    <mergeCell ref="F11:G11"/>
    <mergeCell ref="A12:B12"/>
    <mergeCell ref="F12:G12"/>
    <mergeCell ref="A13:B13"/>
    <mergeCell ref="A14:B14"/>
    <mergeCell ref="B17:C17"/>
    <mergeCell ref="D17:F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B44:C44"/>
    <mergeCell ref="D44:I44"/>
    <mergeCell ref="A26:A27"/>
    <mergeCell ref="B26:C27"/>
    <mergeCell ref="D26:F27"/>
    <mergeCell ref="G26:I27"/>
    <mergeCell ref="A28:A29"/>
    <mergeCell ref="B28:C29"/>
    <mergeCell ref="D28:F29"/>
    <mergeCell ref="G28:I29"/>
    <mergeCell ref="A41:C41"/>
    <mergeCell ref="B42:C42"/>
    <mergeCell ref="D42:I42"/>
    <mergeCell ref="B43:C43"/>
    <mergeCell ref="D43:I43"/>
    <mergeCell ref="B45:C45"/>
    <mergeCell ref="D45:I45"/>
    <mergeCell ref="B46:C46"/>
    <mergeCell ref="D46:I46"/>
    <mergeCell ref="B50:C50"/>
    <mergeCell ref="D50:I50"/>
    <mergeCell ref="B47:C47"/>
    <mergeCell ref="B48:C48"/>
    <mergeCell ref="B49:C49"/>
    <mergeCell ref="D47:I47"/>
    <mergeCell ref="D48:I48"/>
    <mergeCell ref="D49:I49"/>
    <mergeCell ref="B51:C51"/>
    <mergeCell ref="D51:I51"/>
    <mergeCell ref="B52:C52"/>
    <mergeCell ref="D52:I52"/>
    <mergeCell ref="B53:C53"/>
    <mergeCell ref="D53:I53"/>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21447-AF18-4D6C-AF1F-134BB995B966}">
  <dimension ref="A1:I56"/>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410</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280</v>
      </c>
    </row>
    <row r="4" spans="1:9" ht="3.75" customHeight="1" thickBot="1" x14ac:dyDescent="0.5">
      <c r="A4" s="68"/>
      <c r="B4" s="3"/>
      <c r="C4" s="68"/>
      <c r="D4" s="68"/>
      <c r="E4" s="68"/>
      <c r="F4" s="68"/>
      <c r="G4" s="68"/>
      <c r="H4" s="68"/>
      <c r="I4" s="68"/>
    </row>
    <row r="5" spans="1:9" ht="3.75" customHeight="1" x14ac:dyDescent="0.45">
      <c r="B5" s="1"/>
    </row>
    <row r="6" spans="1:9" x14ac:dyDescent="0.45">
      <c r="A6" s="145" t="s">
        <v>392</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278</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3" t="s">
        <v>5</v>
      </c>
      <c r="B14" s="134"/>
      <c r="C14" s="59" t="s">
        <v>144</v>
      </c>
      <c r="D14" s="60" t="s">
        <v>13</v>
      </c>
    </row>
    <row r="15" spans="1:9" x14ac:dyDescent="0.45">
      <c r="A15" s="135" t="s">
        <v>6</v>
      </c>
      <c r="B15" s="136"/>
      <c r="C15" s="64" t="s">
        <v>156</v>
      </c>
      <c r="D15" s="65" t="s">
        <v>14</v>
      </c>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279</v>
      </c>
      <c r="C42" s="183"/>
      <c r="D42" s="173" t="s">
        <v>127</v>
      </c>
      <c r="E42" s="173"/>
      <c r="F42" s="173"/>
      <c r="G42" s="173"/>
      <c r="H42" s="173"/>
      <c r="I42" s="173"/>
    </row>
    <row r="43" spans="1:9" customFormat="1" ht="35.25" customHeight="1" x14ac:dyDescent="0.45">
      <c r="A43" s="70">
        <v>15.1</v>
      </c>
      <c r="B43" s="190" t="s">
        <v>483</v>
      </c>
      <c r="C43" s="191"/>
      <c r="D43" s="174"/>
      <c r="E43" s="174"/>
      <c r="F43" s="174"/>
      <c r="G43" s="174"/>
      <c r="H43" s="174"/>
      <c r="I43" s="175"/>
    </row>
    <row r="44" spans="1:9" customFormat="1" ht="74.25" customHeight="1" x14ac:dyDescent="0.45">
      <c r="A44" s="71">
        <v>15.2</v>
      </c>
      <c r="B44" s="188" t="s">
        <v>484</v>
      </c>
      <c r="C44" s="189"/>
      <c r="D44" s="176" t="s">
        <v>514</v>
      </c>
      <c r="E44" s="176"/>
      <c r="F44" s="176"/>
      <c r="G44" s="176"/>
      <c r="H44" s="176"/>
      <c r="I44" s="177"/>
    </row>
    <row r="45" spans="1:9" customFormat="1" ht="35.25" customHeight="1" x14ac:dyDescent="0.45">
      <c r="A45" s="71">
        <v>15.3</v>
      </c>
      <c r="B45" s="188" t="s">
        <v>485</v>
      </c>
      <c r="C45" s="189"/>
      <c r="D45" s="216"/>
      <c r="E45" s="176"/>
      <c r="F45" s="176"/>
      <c r="G45" s="176"/>
      <c r="H45" s="176"/>
      <c r="I45" s="177"/>
    </row>
    <row r="46" spans="1:9" customFormat="1" ht="35.25" customHeight="1" x14ac:dyDescent="0.45">
      <c r="A46" s="71">
        <v>15.4</v>
      </c>
      <c r="B46" s="188" t="s">
        <v>281</v>
      </c>
      <c r="C46" s="189"/>
      <c r="D46" s="216"/>
      <c r="E46" s="176"/>
      <c r="F46" s="176"/>
      <c r="G46" s="176"/>
      <c r="H46" s="176"/>
      <c r="I46" s="177"/>
    </row>
    <row r="47" spans="1:9" customFormat="1" ht="35.25" customHeight="1" x14ac:dyDescent="0.45">
      <c r="A47" s="71">
        <v>15.5</v>
      </c>
      <c r="B47" s="188" t="s">
        <v>282</v>
      </c>
      <c r="C47" s="189"/>
      <c r="D47" s="216" t="s">
        <v>290</v>
      </c>
      <c r="E47" s="176"/>
      <c r="F47" s="176"/>
      <c r="G47" s="176"/>
      <c r="H47" s="176"/>
      <c r="I47" s="177"/>
    </row>
    <row r="48" spans="1:9" customFormat="1" ht="35.25" customHeight="1" x14ac:dyDescent="0.45">
      <c r="A48" s="71">
        <v>15.6</v>
      </c>
      <c r="B48" s="188" t="s">
        <v>283</v>
      </c>
      <c r="C48" s="189"/>
      <c r="D48" s="216"/>
      <c r="E48" s="176"/>
      <c r="F48" s="176"/>
      <c r="G48" s="176"/>
      <c r="H48" s="176"/>
      <c r="I48" s="177"/>
    </row>
    <row r="49" spans="1:9" customFormat="1" ht="35.25" customHeight="1" x14ac:dyDescent="0.45">
      <c r="A49" s="71">
        <v>15.7</v>
      </c>
      <c r="B49" s="188" t="s">
        <v>486</v>
      </c>
      <c r="C49" s="189"/>
      <c r="D49" s="216"/>
      <c r="E49" s="176"/>
      <c r="F49" s="176"/>
      <c r="G49" s="176"/>
      <c r="H49" s="176"/>
      <c r="I49" s="177"/>
    </row>
    <row r="50" spans="1:9" customFormat="1" ht="35.25" customHeight="1" x14ac:dyDescent="0.45">
      <c r="A50" s="71">
        <v>15.8</v>
      </c>
      <c r="B50" s="188" t="s">
        <v>284</v>
      </c>
      <c r="C50" s="189"/>
      <c r="D50" s="178"/>
      <c r="E50" s="178"/>
      <c r="F50" s="178"/>
      <c r="G50" s="178"/>
      <c r="H50" s="178"/>
      <c r="I50" s="179"/>
    </row>
    <row r="51" spans="1:9" customFormat="1" ht="38.25" customHeight="1" x14ac:dyDescent="0.45">
      <c r="A51" s="71" t="s">
        <v>285</v>
      </c>
      <c r="B51" s="188" t="s">
        <v>487</v>
      </c>
      <c r="C51" s="189"/>
      <c r="D51" s="178"/>
      <c r="E51" s="178"/>
      <c r="F51" s="178"/>
      <c r="G51" s="178"/>
      <c r="H51" s="178"/>
      <c r="I51" s="179"/>
    </row>
    <row r="52" spans="1:9" customFormat="1" ht="37.5" customHeight="1" x14ac:dyDescent="0.45">
      <c r="A52" s="71" t="s">
        <v>286</v>
      </c>
      <c r="B52" s="188" t="s">
        <v>488</v>
      </c>
      <c r="C52" s="189"/>
      <c r="D52" s="178"/>
      <c r="E52" s="178"/>
      <c r="F52" s="178"/>
      <c r="G52" s="178"/>
      <c r="H52" s="178"/>
      <c r="I52" s="179"/>
    </row>
    <row r="53" spans="1:9" customFormat="1" ht="54" customHeight="1" x14ac:dyDescent="0.45">
      <c r="A53" s="71" t="s">
        <v>287</v>
      </c>
      <c r="B53" s="188" t="s">
        <v>288</v>
      </c>
      <c r="C53" s="189"/>
      <c r="D53" s="178"/>
      <c r="E53" s="178"/>
      <c r="F53" s="178"/>
      <c r="G53" s="178"/>
      <c r="H53" s="178"/>
      <c r="I53" s="179"/>
    </row>
    <row r="54" spans="1:9" customFormat="1" ht="39" customHeight="1" x14ac:dyDescent="0.45">
      <c r="A54" s="75" t="s">
        <v>289</v>
      </c>
      <c r="B54" s="188" t="s">
        <v>489</v>
      </c>
      <c r="C54" s="189"/>
      <c r="D54" s="178"/>
      <c r="E54" s="178"/>
      <c r="F54" s="178"/>
      <c r="G54" s="178"/>
      <c r="H54" s="178"/>
      <c r="I54" s="179"/>
    </row>
    <row r="55" spans="1:9" customFormat="1" ht="35.25" customHeight="1" x14ac:dyDescent="0.45">
      <c r="A55" s="74" t="s">
        <v>131</v>
      </c>
      <c r="B55" s="76"/>
      <c r="C55" s="77"/>
      <c r="D55" s="180" t="s">
        <v>350</v>
      </c>
      <c r="E55" s="180"/>
      <c r="F55" s="180"/>
      <c r="G55" s="180"/>
      <c r="H55" s="180"/>
      <c r="I55" s="181"/>
    </row>
    <row r="56" spans="1:9" x14ac:dyDescent="0.45">
      <c r="A56" s="72"/>
      <c r="B56" s="57" t="s">
        <v>420</v>
      </c>
    </row>
  </sheetData>
  <mergeCells count="65">
    <mergeCell ref="G17:I17"/>
    <mergeCell ref="A6:I7"/>
    <mergeCell ref="A10:B10"/>
    <mergeCell ref="F10:G10"/>
    <mergeCell ref="A11:B11"/>
    <mergeCell ref="F11:G11"/>
    <mergeCell ref="A12:B12"/>
    <mergeCell ref="F12:G12"/>
    <mergeCell ref="A13:B13"/>
    <mergeCell ref="A14:B14"/>
    <mergeCell ref="A15:B15"/>
    <mergeCell ref="B17:C17"/>
    <mergeCell ref="D17:F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B44:C44"/>
    <mergeCell ref="D44:I44"/>
    <mergeCell ref="A26:A27"/>
    <mergeCell ref="B26:C27"/>
    <mergeCell ref="D26:F27"/>
    <mergeCell ref="G26:I27"/>
    <mergeCell ref="A28:A29"/>
    <mergeCell ref="B28:C29"/>
    <mergeCell ref="D28:F29"/>
    <mergeCell ref="G28:I29"/>
    <mergeCell ref="A41:C41"/>
    <mergeCell ref="B42:C42"/>
    <mergeCell ref="D42:I42"/>
    <mergeCell ref="B43:C43"/>
    <mergeCell ref="D43:I43"/>
    <mergeCell ref="B48:C48"/>
    <mergeCell ref="B45:C45"/>
    <mergeCell ref="D50:I50"/>
    <mergeCell ref="B46:C46"/>
    <mergeCell ref="D51:I51"/>
    <mergeCell ref="B47:C47"/>
    <mergeCell ref="D47:I47"/>
    <mergeCell ref="D45:I45"/>
    <mergeCell ref="D46:I46"/>
    <mergeCell ref="D48:I48"/>
    <mergeCell ref="D49:I49"/>
    <mergeCell ref="D53:I53"/>
    <mergeCell ref="B49:C49"/>
    <mergeCell ref="D54:I54"/>
    <mergeCell ref="B50:C50"/>
    <mergeCell ref="D55:I55"/>
    <mergeCell ref="B53:C53"/>
    <mergeCell ref="B54:C54"/>
    <mergeCell ref="D52:I52"/>
    <mergeCell ref="B51:C51"/>
    <mergeCell ref="B52:C52"/>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F877C-3A3C-4B70-8C06-712816F2ADC0}">
  <dimension ref="A1:I56"/>
  <sheetViews>
    <sheetView view="pageBreakPreview" zoomScale="85" zoomScaleNormal="100" zoomScaleSheetLayoutView="85" workbookViewId="0">
      <selection activeCell="B2" sqref="B2"/>
    </sheetView>
  </sheetViews>
  <sheetFormatPr defaultColWidth="9" defaultRowHeight="18" x14ac:dyDescent="0.45"/>
  <cols>
    <col min="1" max="1" width="10.09765625" style="57" customWidth="1"/>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411</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293</v>
      </c>
    </row>
    <row r="4" spans="1:9" ht="3.75" customHeight="1" thickBot="1" x14ac:dyDescent="0.5">
      <c r="A4" s="68"/>
      <c r="B4" s="3"/>
      <c r="C4" s="68"/>
      <c r="D4" s="68"/>
      <c r="E4" s="68"/>
      <c r="F4" s="68"/>
      <c r="G4" s="68"/>
      <c r="H4" s="68"/>
      <c r="I4" s="68"/>
    </row>
    <row r="5" spans="1:9" ht="3.75" customHeight="1" x14ac:dyDescent="0.45">
      <c r="B5" s="1"/>
    </row>
    <row r="6" spans="1:9" x14ac:dyDescent="0.45">
      <c r="A6" s="145" t="s">
        <v>393</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291</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5" t="s">
        <v>5</v>
      </c>
      <c r="B14" s="136"/>
      <c r="C14" s="64" t="s">
        <v>144</v>
      </c>
      <c r="D14" s="65" t="s">
        <v>13</v>
      </c>
    </row>
    <row r="15" spans="1:9" x14ac:dyDescent="0.45">
      <c r="A15"/>
      <c r="B15"/>
      <c r="C15"/>
      <c r="D15"/>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292</v>
      </c>
      <c r="C42" s="183"/>
      <c r="D42" s="173" t="s">
        <v>127</v>
      </c>
      <c r="E42" s="173"/>
      <c r="F42" s="173"/>
      <c r="G42" s="173"/>
      <c r="H42" s="173"/>
      <c r="I42" s="173"/>
    </row>
    <row r="43" spans="1:9" customFormat="1" x14ac:dyDescent="0.45">
      <c r="A43" s="70">
        <v>16.100000000000001</v>
      </c>
      <c r="B43" s="190" t="s">
        <v>490</v>
      </c>
      <c r="C43" s="191"/>
      <c r="D43" s="174" t="s">
        <v>301</v>
      </c>
      <c r="E43" s="174"/>
      <c r="F43" s="174"/>
      <c r="G43" s="174"/>
      <c r="H43" s="174"/>
      <c r="I43" s="175"/>
    </row>
    <row r="44" spans="1:9" customFormat="1" x14ac:dyDescent="0.45">
      <c r="A44" s="71">
        <v>16.2</v>
      </c>
      <c r="B44" s="188" t="s">
        <v>491</v>
      </c>
      <c r="C44" s="189"/>
      <c r="D44" s="176"/>
      <c r="E44" s="176"/>
      <c r="F44" s="176"/>
      <c r="G44" s="176"/>
      <c r="H44" s="176"/>
      <c r="I44" s="177"/>
    </row>
    <row r="45" spans="1:9" customFormat="1" x14ac:dyDescent="0.45">
      <c r="A45" s="71">
        <v>16.3</v>
      </c>
      <c r="B45" s="188" t="s">
        <v>492</v>
      </c>
      <c r="C45" s="189"/>
      <c r="D45" s="89"/>
      <c r="E45" s="89"/>
      <c r="F45" s="89"/>
      <c r="G45" s="89"/>
      <c r="H45" s="89"/>
      <c r="I45" s="90"/>
    </row>
    <row r="46" spans="1:9" customFormat="1" ht="37.5" customHeight="1" x14ac:dyDescent="0.45">
      <c r="A46" s="71">
        <v>16.399999999999999</v>
      </c>
      <c r="B46" s="188" t="s">
        <v>493</v>
      </c>
      <c r="C46" s="189"/>
      <c r="D46" s="89"/>
      <c r="E46" s="89"/>
      <c r="F46" s="89"/>
      <c r="G46" s="89"/>
      <c r="H46" s="89"/>
      <c r="I46" s="90"/>
    </row>
    <row r="47" spans="1:9" customFormat="1" x14ac:dyDescent="0.45">
      <c r="A47" s="71">
        <v>16.5</v>
      </c>
      <c r="B47" s="188" t="s">
        <v>294</v>
      </c>
      <c r="C47" s="189"/>
      <c r="D47" s="176" t="s">
        <v>302</v>
      </c>
      <c r="E47" s="176"/>
      <c r="F47" s="176"/>
      <c r="G47" s="176"/>
      <c r="H47" s="176"/>
      <c r="I47" s="177"/>
    </row>
    <row r="48" spans="1:9" customFormat="1" x14ac:dyDescent="0.45">
      <c r="A48" s="71">
        <v>16.600000000000001</v>
      </c>
      <c r="B48" s="188" t="s">
        <v>295</v>
      </c>
      <c r="C48" s="189"/>
      <c r="D48" s="89"/>
      <c r="E48" s="89"/>
      <c r="F48" s="89"/>
      <c r="G48" s="89"/>
      <c r="H48" s="89"/>
      <c r="I48" s="90"/>
    </row>
    <row r="49" spans="1:9" customFormat="1" ht="36" customHeight="1" x14ac:dyDescent="0.45">
      <c r="A49" s="71">
        <v>16.7</v>
      </c>
      <c r="B49" s="188" t="s">
        <v>494</v>
      </c>
      <c r="C49" s="189"/>
      <c r="D49" s="216" t="s">
        <v>339</v>
      </c>
      <c r="E49" s="176"/>
      <c r="F49" s="176"/>
      <c r="G49" s="176"/>
      <c r="H49" s="176"/>
      <c r="I49" s="177"/>
    </row>
    <row r="50" spans="1:9" customFormat="1" x14ac:dyDescent="0.45">
      <c r="A50" s="71">
        <v>16.8</v>
      </c>
      <c r="B50" s="188" t="s">
        <v>414</v>
      </c>
      <c r="C50" s="189"/>
      <c r="D50" s="178"/>
      <c r="E50" s="178"/>
      <c r="F50" s="178"/>
      <c r="G50" s="178"/>
      <c r="H50" s="178"/>
      <c r="I50" s="179"/>
    </row>
    <row r="51" spans="1:9" customFormat="1" x14ac:dyDescent="0.45">
      <c r="A51" s="71" t="s">
        <v>296</v>
      </c>
      <c r="B51" s="188" t="s">
        <v>297</v>
      </c>
      <c r="C51" s="189"/>
      <c r="D51" s="178"/>
      <c r="E51" s="178"/>
      <c r="F51" s="178"/>
      <c r="G51" s="178"/>
      <c r="H51" s="178"/>
      <c r="I51" s="179"/>
    </row>
    <row r="52" spans="1:9" customFormat="1" x14ac:dyDescent="0.45">
      <c r="A52" s="83" t="s">
        <v>332</v>
      </c>
      <c r="B52" s="188" t="s">
        <v>495</v>
      </c>
      <c r="C52" s="189"/>
      <c r="D52" s="178"/>
      <c r="E52" s="178"/>
      <c r="F52" s="178"/>
      <c r="G52" s="178"/>
      <c r="H52" s="178"/>
      <c r="I52" s="179"/>
    </row>
    <row r="53" spans="1:9" customFormat="1" ht="41.25" customHeight="1" x14ac:dyDescent="0.45">
      <c r="A53" s="71" t="s">
        <v>298</v>
      </c>
      <c r="B53" s="188" t="s">
        <v>299</v>
      </c>
      <c r="C53" s="189"/>
      <c r="D53" s="178"/>
      <c r="E53" s="178"/>
      <c r="F53" s="178"/>
      <c r="G53" s="178"/>
      <c r="H53" s="178"/>
      <c r="I53" s="179"/>
    </row>
    <row r="54" spans="1:9" customFormat="1" x14ac:dyDescent="0.45">
      <c r="A54" s="75" t="s">
        <v>300</v>
      </c>
      <c r="B54" s="188" t="s">
        <v>496</v>
      </c>
      <c r="C54" s="189"/>
      <c r="D54" s="178"/>
      <c r="E54" s="178"/>
      <c r="F54" s="178"/>
      <c r="G54" s="178"/>
      <c r="H54" s="178"/>
      <c r="I54" s="179"/>
    </row>
    <row r="55" spans="1:9" customFormat="1" ht="39" customHeight="1" x14ac:dyDescent="0.45">
      <c r="A55" s="74" t="s">
        <v>131</v>
      </c>
      <c r="B55" s="171"/>
      <c r="C55" s="172"/>
      <c r="D55" s="180" t="s">
        <v>349</v>
      </c>
      <c r="E55" s="180"/>
      <c r="F55" s="180"/>
      <c r="G55" s="180"/>
      <c r="H55" s="180"/>
      <c r="I55" s="181"/>
    </row>
    <row r="56" spans="1:9" x14ac:dyDescent="0.45">
      <c r="A56" s="72"/>
      <c r="B56" s="57" t="s">
        <v>420</v>
      </c>
    </row>
  </sheetData>
  <mergeCells count="62">
    <mergeCell ref="G17:I17"/>
    <mergeCell ref="A6:I7"/>
    <mergeCell ref="A10:B10"/>
    <mergeCell ref="F10:G10"/>
    <mergeCell ref="A11:B11"/>
    <mergeCell ref="F11:G11"/>
    <mergeCell ref="A12:B12"/>
    <mergeCell ref="F12:G12"/>
    <mergeCell ref="A13:B13"/>
    <mergeCell ref="A14:B14"/>
    <mergeCell ref="B17:C17"/>
    <mergeCell ref="D17:F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B44:C44"/>
    <mergeCell ref="D44:I44"/>
    <mergeCell ref="A26:A27"/>
    <mergeCell ref="B26:C27"/>
    <mergeCell ref="D26:F27"/>
    <mergeCell ref="G26:I27"/>
    <mergeCell ref="A28:A29"/>
    <mergeCell ref="B28:C29"/>
    <mergeCell ref="D28:F29"/>
    <mergeCell ref="G28:I29"/>
    <mergeCell ref="A41:C41"/>
    <mergeCell ref="B42:C42"/>
    <mergeCell ref="D42:I42"/>
    <mergeCell ref="B43:C43"/>
    <mergeCell ref="D43:I43"/>
    <mergeCell ref="B45:C45"/>
    <mergeCell ref="D50:I50"/>
    <mergeCell ref="B46:C46"/>
    <mergeCell ref="D51:I51"/>
    <mergeCell ref="B47:C47"/>
    <mergeCell ref="B48:C48"/>
    <mergeCell ref="D47:I47"/>
    <mergeCell ref="D53:I53"/>
    <mergeCell ref="B49:C49"/>
    <mergeCell ref="D54:I54"/>
    <mergeCell ref="B55:C55"/>
    <mergeCell ref="D55:I55"/>
    <mergeCell ref="B50:C50"/>
    <mergeCell ref="B51:C51"/>
    <mergeCell ref="B52:C52"/>
    <mergeCell ref="B53:C53"/>
    <mergeCell ref="B54:C54"/>
    <mergeCell ref="D52:I52"/>
    <mergeCell ref="D49:I49"/>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E988-8A70-423A-8519-F96D96A32391}">
  <dimension ref="A1:J63"/>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412</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305</v>
      </c>
    </row>
    <row r="4" spans="1:9" ht="3.75" customHeight="1" thickBot="1" x14ac:dyDescent="0.5">
      <c r="A4" s="68"/>
      <c r="B4" s="3"/>
      <c r="C4" s="68"/>
      <c r="D4" s="68"/>
      <c r="E4" s="68"/>
      <c r="F4" s="68"/>
      <c r="G4" s="68"/>
      <c r="H4" s="68"/>
      <c r="I4" s="68"/>
    </row>
    <row r="5" spans="1:9" ht="3.75" customHeight="1" x14ac:dyDescent="0.45">
      <c r="B5" s="1"/>
    </row>
    <row r="6" spans="1:9" x14ac:dyDescent="0.45">
      <c r="A6" s="145" t="s">
        <v>394</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303</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5" t="s">
        <v>5</v>
      </c>
      <c r="B14" s="136"/>
      <c r="C14" s="64" t="s">
        <v>144</v>
      </c>
      <c r="D14" s="65" t="s">
        <v>13</v>
      </c>
    </row>
    <row r="15" spans="1:9" x14ac:dyDescent="0.45">
      <c r="A15"/>
      <c r="B15"/>
      <c r="C15"/>
      <c r="D15"/>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10" x14ac:dyDescent="0.45">
      <c r="A33" s="66" t="s">
        <v>18</v>
      </c>
      <c r="B33" s="57" t="s">
        <v>56</v>
      </c>
    </row>
    <row r="34" spans="1:10" x14ac:dyDescent="0.45">
      <c r="A34" s="66"/>
      <c r="B34" s="57" t="s">
        <v>333</v>
      </c>
    </row>
    <row r="35" spans="1:10" x14ac:dyDescent="0.45">
      <c r="A35" s="66" t="s">
        <v>19</v>
      </c>
      <c r="B35" s="57" t="s">
        <v>53</v>
      </c>
    </row>
    <row r="41" spans="1:10" customFormat="1" x14ac:dyDescent="0.45">
      <c r="A41" s="166" t="s">
        <v>132</v>
      </c>
      <c r="B41" s="166"/>
      <c r="C41" s="166"/>
      <c r="D41" s="57"/>
      <c r="E41" s="57"/>
      <c r="F41" s="57"/>
      <c r="G41" s="57"/>
      <c r="H41" s="57"/>
      <c r="I41" s="57"/>
    </row>
    <row r="42" spans="1:10" customFormat="1" x14ac:dyDescent="0.45">
      <c r="A42" s="73"/>
      <c r="B42" s="182" t="s">
        <v>304</v>
      </c>
      <c r="C42" s="183"/>
      <c r="D42" s="173" t="s">
        <v>127</v>
      </c>
      <c r="E42" s="173"/>
      <c r="F42" s="173"/>
      <c r="G42" s="173"/>
      <c r="H42" s="173"/>
      <c r="I42" s="173"/>
    </row>
    <row r="43" spans="1:10" customFormat="1" ht="35.25" customHeight="1" x14ac:dyDescent="0.45">
      <c r="A43" s="70">
        <v>17.100000000000001</v>
      </c>
      <c r="B43" s="190" t="s">
        <v>497</v>
      </c>
      <c r="C43" s="191"/>
      <c r="D43" s="174"/>
      <c r="E43" s="174"/>
      <c r="F43" s="174"/>
      <c r="G43" s="174"/>
      <c r="H43" s="174"/>
      <c r="I43" s="175"/>
    </row>
    <row r="44" spans="1:10" customFormat="1" ht="72" customHeight="1" x14ac:dyDescent="0.45">
      <c r="A44" s="71">
        <v>17.2</v>
      </c>
      <c r="B44" s="188" t="s">
        <v>413</v>
      </c>
      <c r="C44" s="189"/>
      <c r="D44" s="176"/>
      <c r="E44" s="176"/>
      <c r="F44" s="176"/>
      <c r="G44" s="176"/>
      <c r="H44" s="176"/>
      <c r="I44" s="177"/>
      <c r="J44" s="36"/>
    </row>
    <row r="45" spans="1:10" customFormat="1" x14ac:dyDescent="0.45">
      <c r="A45" s="71">
        <v>17.3</v>
      </c>
      <c r="B45" s="188" t="s">
        <v>306</v>
      </c>
      <c r="C45" s="189"/>
      <c r="D45" s="178"/>
      <c r="E45" s="178"/>
      <c r="F45" s="178"/>
      <c r="G45" s="178"/>
      <c r="H45" s="178"/>
      <c r="I45" s="179"/>
    </row>
    <row r="46" spans="1:10" customFormat="1" ht="57" customHeight="1" x14ac:dyDescent="0.45">
      <c r="A46" s="71">
        <v>17.399999999999999</v>
      </c>
      <c r="B46" s="188" t="s">
        <v>498</v>
      </c>
      <c r="C46" s="189"/>
      <c r="D46" s="178"/>
      <c r="E46" s="178"/>
      <c r="F46" s="178"/>
      <c r="G46" s="178"/>
      <c r="H46" s="178"/>
      <c r="I46" s="179"/>
    </row>
    <row r="47" spans="1:10" customFormat="1" x14ac:dyDescent="0.45">
      <c r="A47" s="71">
        <v>17.5</v>
      </c>
      <c r="B47" s="188" t="s">
        <v>499</v>
      </c>
      <c r="C47" s="189"/>
      <c r="D47" s="178"/>
      <c r="E47" s="178"/>
      <c r="F47" s="178"/>
      <c r="G47" s="178"/>
      <c r="H47" s="178"/>
      <c r="I47" s="179"/>
    </row>
    <row r="48" spans="1:10" customFormat="1" ht="53.25" customHeight="1" x14ac:dyDescent="0.45">
      <c r="A48" s="71">
        <v>17.600000000000001</v>
      </c>
      <c r="B48" s="188" t="s">
        <v>500</v>
      </c>
      <c r="C48" s="189"/>
      <c r="D48" s="213"/>
      <c r="E48" s="213"/>
      <c r="F48" s="213"/>
      <c r="G48" s="213"/>
      <c r="H48" s="213"/>
      <c r="I48" s="214"/>
    </row>
    <row r="49" spans="1:9" customFormat="1" ht="35.25" customHeight="1" x14ac:dyDescent="0.45">
      <c r="A49" s="71">
        <v>17.7</v>
      </c>
      <c r="B49" s="188" t="s">
        <v>501</v>
      </c>
      <c r="C49" s="189"/>
      <c r="D49" s="176"/>
      <c r="E49" s="176"/>
      <c r="F49" s="176"/>
      <c r="G49" s="176"/>
      <c r="H49" s="176"/>
      <c r="I49" s="177"/>
    </row>
    <row r="50" spans="1:9" customFormat="1" ht="35.25" customHeight="1" x14ac:dyDescent="0.45">
      <c r="A50" s="71">
        <v>17.8</v>
      </c>
      <c r="B50" s="188" t="s">
        <v>502</v>
      </c>
      <c r="C50" s="189"/>
      <c r="D50" s="178"/>
      <c r="E50" s="178"/>
      <c r="F50" s="178"/>
      <c r="G50" s="178"/>
      <c r="H50" s="178"/>
      <c r="I50" s="179"/>
    </row>
    <row r="51" spans="1:9" customFormat="1" ht="35.25" customHeight="1" x14ac:dyDescent="0.45">
      <c r="A51" s="71" t="s">
        <v>307</v>
      </c>
      <c r="B51" s="188" t="s">
        <v>503</v>
      </c>
      <c r="C51" s="189"/>
      <c r="D51" s="178"/>
      <c r="E51" s="178"/>
      <c r="F51" s="178"/>
      <c r="G51" s="178"/>
      <c r="H51" s="178"/>
      <c r="I51" s="179"/>
    </row>
    <row r="52" spans="1:9" customFormat="1" ht="37.5" customHeight="1" x14ac:dyDescent="0.45">
      <c r="A52" s="85" t="s">
        <v>331</v>
      </c>
      <c r="B52" s="188" t="s">
        <v>346</v>
      </c>
      <c r="C52" s="189"/>
      <c r="D52" s="178"/>
      <c r="E52" s="178"/>
      <c r="F52" s="178"/>
      <c r="G52" s="178"/>
      <c r="H52" s="178"/>
      <c r="I52" s="179"/>
    </row>
    <row r="53" spans="1:9" customFormat="1" ht="37.5" customHeight="1" x14ac:dyDescent="0.45">
      <c r="A53" s="71">
        <v>17.11</v>
      </c>
      <c r="B53" s="188" t="s">
        <v>308</v>
      </c>
      <c r="C53" s="189"/>
      <c r="D53" s="178"/>
      <c r="E53" s="178"/>
      <c r="F53" s="178"/>
      <c r="G53" s="178"/>
      <c r="H53" s="178"/>
      <c r="I53" s="179"/>
    </row>
    <row r="54" spans="1:9" customFormat="1" ht="58.65" customHeight="1" x14ac:dyDescent="0.45">
      <c r="A54" s="75">
        <v>17.12</v>
      </c>
      <c r="B54" s="188" t="s">
        <v>345</v>
      </c>
      <c r="C54" s="189"/>
      <c r="D54" s="178"/>
      <c r="E54" s="178"/>
      <c r="F54" s="178"/>
      <c r="G54" s="178"/>
      <c r="H54" s="178"/>
      <c r="I54" s="179"/>
    </row>
    <row r="55" spans="1:9" customFormat="1" ht="18.75" customHeight="1" x14ac:dyDescent="0.45">
      <c r="A55" s="71">
        <v>17.13</v>
      </c>
      <c r="B55" s="188" t="s">
        <v>309</v>
      </c>
      <c r="C55" s="189"/>
      <c r="D55" s="213"/>
      <c r="E55" s="213"/>
      <c r="F55" s="213"/>
      <c r="G55" s="213"/>
      <c r="H55" s="213"/>
      <c r="I55" s="214"/>
    </row>
    <row r="56" spans="1:9" customFormat="1" ht="20.25" customHeight="1" x14ac:dyDescent="0.45">
      <c r="A56" s="71">
        <v>17.14</v>
      </c>
      <c r="B56" s="188" t="s">
        <v>310</v>
      </c>
      <c r="C56" s="189"/>
      <c r="D56" s="176"/>
      <c r="E56" s="176"/>
      <c r="F56" s="176"/>
      <c r="G56" s="176"/>
      <c r="H56" s="176"/>
      <c r="I56" s="177"/>
    </row>
    <row r="57" spans="1:9" customFormat="1" ht="35.25" customHeight="1" x14ac:dyDescent="0.45">
      <c r="A57" s="71">
        <v>17.149999999999999</v>
      </c>
      <c r="B57" s="188" t="s">
        <v>504</v>
      </c>
      <c r="C57" s="189"/>
      <c r="D57" s="178"/>
      <c r="E57" s="178"/>
      <c r="F57" s="178"/>
      <c r="G57" s="178"/>
      <c r="H57" s="178"/>
      <c r="I57" s="179"/>
    </row>
    <row r="58" spans="1:9" customFormat="1" ht="57" customHeight="1" x14ac:dyDescent="0.45">
      <c r="A58" s="71">
        <v>17.16</v>
      </c>
      <c r="B58" s="188" t="s">
        <v>505</v>
      </c>
      <c r="C58" s="189"/>
      <c r="D58" s="178" t="s">
        <v>313</v>
      </c>
      <c r="E58" s="178"/>
      <c r="F58" s="178"/>
      <c r="G58" s="178"/>
      <c r="H58" s="178"/>
      <c r="I58" s="179"/>
    </row>
    <row r="59" spans="1:9" customFormat="1" ht="75" customHeight="1" x14ac:dyDescent="0.45">
      <c r="A59" s="71">
        <v>17.170000000000002</v>
      </c>
      <c r="B59" s="188" t="s">
        <v>311</v>
      </c>
      <c r="C59" s="189"/>
      <c r="D59" s="178" t="s">
        <v>347</v>
      </c>
      <c r="E59" s="178"/>
      <c r="F59" s="178"/>
      <c r="G59" s="178"/>
      <c r="H59" s="178"/>
      <c r="I59" s="179"/>
    </row>
    <row r="60" spans="1:9" customFormat="1" ht="54" customHeight="1" x14ac:dyDescent="0.45">
      <c r="A60" s="71">
        <v>17.18</v>
      </c>
      <c r="B60" s="188" t="s">
        <v>506</v>
      </c>
      <c r="C60" s="189"/>
      <c r="D60" s="178"/>
      <c r="E60" s="178"/>
      <c r="F60" s="178"/>
      <c r="G60" s="178"/>
      <c r="H60" s="178"/>
      <c r="I60" s="179"/>
    </row>
    <row r="61" spans="1:9" customFormat="1" ht="39" customHeight="1" x14ac:dyDescent="0.45">
      <c r="A61" s="75">
        <v>17.190000000000001</v>
      </c>
      <c r="B61" s="188" t="s">
        <v>312</v>
      </c>
      <c r="C61" s="189"/>
      <c r="D61" s="178"/>
      <c r="E61" s="178"/>
      <c r="F61" s="178"/>
      <c r="G61" s="178"/>
      <c r="H61" s="178"/>
      <c r="I61" s="179"/>
    </row>
    <row r="62" spans="1:9" customFormat="1" ht="79.5" customHeight="1" x14ac:dyDescent="0.45">
      <c r="A62" s="78" t="s">
        <v>131</v>
      </c>
      <c r="B62" s="171"/>
      <c r="C62" s="172"/>
      <c r="D62" s="180" t="s">
        <v>348</v>
      </c>
      <c r="E62" s="180"/>
      <c r="F62" s="180"/>
      <c r="G62" s="180"/>
      <c r="H62" s="180"/>
      <c r="I62" s="181"/>
    </row>
    <row r="63" spans="1:9" x14ac:dyDescent="0.45">
      <c r="A63" s="72"/>
      <c r="B63" s="57" t="s">
        <v>420</v>
      </c>
    </row>
  </sheetData>
  <mergeCells count="79">
    <mergeCell ref="G17:I17"/>
    <mergeCell ref="A6:I7"/>
    <mergeCell ref="A10:B10"/>
    <mergeCell ref="F10:G10"/>
    <mergeCell ref="A11:B11"/>
    <mergeCell ref="F11:G11"/>
    <mergeCell ref="A12:B12"/>
    <mergeCell ref="F12:G12"/>
    <mergeCell ref="A13:B13"/>
    <mergeCell ref="A14:B14"/>
    <mergeCell ref="B17:C17"/>
    <mergeCell ref="D17:F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A41:C41"/>
    <mergeCell ref="B42:C42"/>
    <mergeCell ref="D42:I42"/>
    <mergeCell ref="B43:C43"/>
    <mergeCell ref="D55:I55"/>
    <mergeCell ref="D48:I48"/>
    <mergeCell ref="D52:I52"/>
    <mergeCell ref="D53:I53"/>
    <mergeCell ref="B48:C48"/>
    <mergeCell ref="B44:C44"/>
    <mergeCell ref="D51:I51"/>
    <mergeCell ref="A26:A27"/>
    <mergeCell ref="B26:C27"/>
    <mergeCell ref="D26:F27"/>
    <mergeCell ref="G26:I27"/>
    <mergeCell ref="A28:A29"/>
    <mergeCell ref="B28:C29"/>
    <mergeCell ref="D28:F29"/>
    <mergeCell ref="G28:I29"/>
    <mergeCell ref="D56:I56"/>
    <mergeCell ref="B62:C62"/>
    <mergeCell ref="D62:I62"/>
    <mergeCell ref="D54:I54"/>
    <mergeCell ref="B50:C50"/>
    <mergeCell ref="B51:C51"/>
    <mergeCell ref="B52:C52"/>
    <mergeCell ref="B53:C53"/>
    <mergeCell ref="B54:C54"/>
    <mergeCell ref="B55:C55"/>
    <mergeCell ref="B56:C56"/>
    <mergeCell ref="B57:C57"/>
    <mergeCell ref="B58:C58"/>
    <mergeCell ref="D59:I59"/>
    <mergeCell ref="B59:C59"/>
    <mergeCell ref="B60:C60"/>
    <mergeCell ref="B61:C61"/>
    <mergeCell ref="D60:I60"/>
    <mergeCell ref="B49:C49"/>
    <mergeCell ref="D61:I61"/>
    <mergeCell ref="D43:I43"/>
    <mergeCell ref="D44:I44"/>
    <mergeCell ref="D45:I45"/>
    <mergeCell ref="D46:I46"/>
    <mergeCell ref="D47:I47"/>
    <mergeCell ref="B45:C45"/>
    <mergeCell ref="D57:I57"/>
    <mergeCell ref="B46:C46"/>
    <mergeCell ref="D58:I58"/>
    <mergeCell ref="B47:C47"/>
    <mergeCell ref="D49:I49"/>
    <mergeCell ref="D50:I50"/>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D245-B4B9-4065-92A3-6B11BA48D361}">
  <sheetPr>
    <pageSetUpPr fitToPage="1"/>
  </sheetPr>
  <dimension ref="A1:R34"/>
  <sheetViews>
    <sheetView view="pageBreakPreview" zoomScaleNormal="100" zoomScaleSheetLayoutView="100" workbookViewId="0"/>
  </sheetViews>
  <sheetFormatPr defaultRowHeight="18" x14ac:dyDescent="0.45"/>
  <cols>
    <col min="1" max="18" width="6" customWidth="1"/>
  </cols>
  <sheetData>
    <row r="1" spans="1:18" ht="22.2" x14ac:dyDescent="0.45">
      <c r="A1" s="103" t="s">
        <v>395</v>
      </c>
    </row>
    <row r="2" spans="1:18" ht="28.8" x14ac:dyDescent="0.45">
      <c r="A2" s="28" t="s">
        <v>20</v>
      </c>
      <c r="B2" s="29"/>
      <c r="C2" s="29"/>
      <c r="D2" s="29"/>
      <c r="E2" s="29"/>
      <c r="F2" s="29"/>
      <c r="G2" s="29"/>
      <c r="H2" s="29"/>
      <c r="I2" s="29"/>
      <c r="J2" s="29"/>
      <c r="K2" s="29"/>
      <c r="L2" s="29"/>
      <c r="M2" s="29"/>
      <c r="N2" s="29"/>
      <c r="O2" s="29"/>
      <c r="P2" s="29"/>
      <c r="Q2" s="29"/>
      <c r="R2" s="29"/>
    </row>
    <row r="3" spans="1:18" ht="9" customHeight="1" x14ac:dyDescent="0.45">
      <c r="A3" s="27"/>
    </row>
    <row r="4" spans="1:18" ht="18.75" customHeight="1" x14ac:dyDescent="0.45">
      <c r="A4" s="1" t="s">
        <v>46</v>
      </c>
      <c r="I4" s="1" t="s">
        <v>43</v>
      </c>
    </row>
    <row r="5" spans="1:18" ht="18.75" customHeight="1" x14ac:dyDescent="0.45">
      <c r="A5" s="4">
        <v>20</v>
      </c>
      <c r="B5" s="35"/>
      <c r="C5" s="6" t="s">
        <v>49</v>
      </c>
      <c r="D5" s="7"/>
      <c r="E5" s="6" t="s">
        <v>48</v>
      </c>
      <c r="F5" s="7"/>
      <c r="G5" s="5" t="s">
        <v>47</v>
      </c>
      <c r="I5" s="120" t="s">
        <v>45</v>
      </c>
      <c r="J5" s="121"/>
      <c r="K5" s="114" t="str">
        <f>IF(K7&lt;18,"◎",IF(K7&lt;35,"◎◎",IF(K7&lt;52,"◎◎◎",IF(K7&lt;69,"◎◎◎◎","◎◎◎◎◎"))))</f>
        <v>◎</v>
      </c>
      <c r="L5" s="115"/>
      <c r="M5" s="115"/>
      <c r="N5" s="115"/>
      <c r="O5" s="116"/>
    </row>
    <row r="6" spans="1:18" ht="18.75" customHeight="1" x14ac:dyDescent="0.45">
      <c r="I6" s="122"/>
      <c r="J6" s="123"/>
      <c r="K6" s="117"/>
      <c r="L6" s="118"/>
      <c r="M6" s="118"/>
      <c r="N6" s="118"/>
      <c r="O6" s="119"/>
    </row>
    <row r="7" spans="1:18" ht="18.75" customHeight="1" x14ac:dyDescent="0.45">
      <c r="A7" s="1" t="s">
        <v>57</v>
      </c>
      <c r="I7" s="130" t="s">
        <v>44</v>
      </c>
      <c r="J7" s="131"/>
      <c r="K7" s="127">
        <f>SUM(B33:R33)</f>
        <v>0</v>
      </c>
      <c r="L7" s="128"/>
      <c r="M7" s="128"/>
      <c r="N7" s="128"/>
      <c r="O7" s="129"/>
    </row>
    <row r="8" spans="1:18" ht="18.75" customHeight="1" x14ac:dyDescent="0.45">
      <c r="A8" s="124"/>
      <c r="B8" s="125"/>
      <c r="C8" s="125"/>
      <c r="D8" s="125"/>
      <c r="E8" s="125"/>
      <c r="F8" s="125"/>
      <c r="G8" s="126"/>
    </row>
    <row r="9" spans="1:18" ht="18.75" customHeight="1" x14ac:dyDescent="0.45">
      <c r="I9" s="1" t="s">
        <v>41</v>
      </c>
    </row>
    <row r="10" spans="1:18" ht="18.75" customHeight="1" x14ac:dyDescent="0.45">
      <c r="A10" s="1" t="s">
        <v>58</v>
      </c>
    </row>
    <row r="11" spans="1:18" ht="18.75" customHeight="1" x14ac:dyDescent="0.45">
      <c r="A11" s="124"/>
      <c r="B11" s="125"/>
      <c r="C11" s="125"/>
      <c r="D11" s="125"/>
      <c r="E11" s="125"/>
      <c r="F11" s="125"/>
      <c r="G11" s="126"/>
    </row>
    <row r="12" spans="1:18" ht="18.75" customHeight="1" x14ac:dyDescent="0.45"/>
    <row r="13" spans="1:18" ht="18.75" customHeight="1" x14ac:dyDescent="0.45">
      <c r="A13" s="1" t="s">
        <v>50</v>
      </c>
      <c r="P13" s="33"/>
      <c r="Q13" s="33"/>
      <c r="R13" s="33"/>
    </row>
    <row r="14" spans="1:18" ht="18.75" customHeight="1" x14ac:dyDescent="0.45">
      <c r="A14" s="124"/>
      <c r="B14" s="125"/>
      <c r="C14" s="125"/>
      <c r="D14" s="125"/>
      <c r="E14" s="125"/>
      <c r="F14" s="125"/>
      <c r="G14" s="126"/>
      <c r="P14" s="33"/>
      <c r="Q14" s="33"/>
      <c r="R14" s="33"/>
    </row>
    <row r="15" spans="1:18" ht="18.75" customHeight="1" x14ac:dyDescent="0.45"/>
    <row r="16" spans="1:18" x14ac:dyDescent="0.45">
      <c r="A16" s="1" t="s">
        <v>60</v>
      </c>
      <c r="I16" s="34"/>
      <c r="J16" s="34"/>
    </row>
    <row r="17" spans="1:18" x14ac:dyDescent="0.45">
      <c r="A17" s="127"/>
      <c r="B17" s="128"/>
      <c r="C17" s="128"/>
      <c r="D17" s="128"/>
      <c r="E17" s="128"/>
      <c r="F17" s="128"/>
      <c r="G17" s="129"/>
    </row>
    <row r="19" spans="1:18" x14ac:dyDescent="0.45">
      <c r="A19" s="1" t="s">
        <v>59</v>
      </c>
    </row>
    <row r="20" spans="1:18" x14ac:dyDescent="0.45">
      <c r="A20" s="124"/>
      <c r="B20" s="125"/>
      <c r="C20" s="125"/>
      <c r="D20" s="125"/>
      <c r="E20" s="125"/>
      <c r="F20" s="125"/>
      <c r="G20" s="126"/>
    </row>
    <row r="22" spans="1:18" x14ac:dyDescent="0.45">
      <c r="A22" s="1" t="s">
        <v>42</v>
      </c>
      <c r="H22" s="69"/>
    </row>
    <row r="23" spans="1:18" x14ac:dyDescent="0.45">
      <c r="A23" s="105" t="s">
        <v>106</v>
      </c>
      <c r="B23" s="106"/>
      <c r="C23" s="106"/>
      <c r="D23" s="106"/>
      <c r="E23" s="106"/>
      <c r="F23" s="106"/>
      <c r="G23" s="107"/>
    </row>
    <row r="24" spans="1:18" x14ac:dyDescent="0.45">
      <c r="A24" s="108"/>
      <c r="B24" s="109"/>
      <c r="C24" s="109"/>
      <c r="D24" s="109"/>
      <c r="E24" s="109"/>
      <c r="F24" s="109"/>
      <c r="G24" s="110"/>
    </row>
    <row r="25" spans="1:18" x14ac:dyDescent="0.45">
      <c r="A25" s="108"/>
      <c r="B25" s="109"/>
      <c r="C25" s="109"/>
      <c r="D25" s="109"/>
      <c r="E25" s="109"/>
      <c r="F25" s="109"/>
      <c r="G25" s="110"/>
    </row>
    <row r="26" spans="1:18" x14ac:dyDescent="0.45">
      <c r="A26" s="108"/>
      <c r="B26" s="109"/>
      <c r="C26" s="109"/>
      <c r="D26" s="109"/>
      <c r="E26" s="109"/>
      <c r="F26" s="109"/>
      <c r="G26" s="110"/>
    </row>
    <row r="27" spans="1:18" x14ac:dyDescent="0.45">
      <c r="A27" s="111"/>
      <c r="B27" s="112"/>
      <c r="C27" s="112"/>
      <c r="D27" s="112"/>
      <c r="E27" s="112"/>
      <c r="F27" s="112"/>
      <c r="G27" s="113"/>
    </row>
    <row r="28" spans="1:18" x14ac:dyDescent="0.45">
      <c r="B28" s="36"/>
      <c r="C28" s="36"/>
      <c r="D28" s="36"/>
      <c r="E28" s="36"/>
      <c r="F28" s="36"/>
      <c r="G28" s="36"/>
    </row>
    <row r="29" spans="1:18" x14ac:dyDescent="0.45">
      <c r="A29" s="36"/>
      <c r="B29" s="36"/>
      <c r="C29" s="36"/>
      <c r="D29" s="36"/>
      <c r="E29" s="36"/>
      <c r="F29" s="36"/>
      <c r="G29" s="36"/>
    </row>
    <row r="30" spans="1:18" x14ac:dyDescent="0.45">
      <c r="A30" s="53" t="s">
        <v>105</v>
      </c>
      <c r="B30" s="6"/>
      <c r="C30" s="6"/>
      <c r="D30" s="6"/>
      <c r="E30" s="6"/>
      <c r="F30" s="6"/>
      <c r="G30" s="6"/>
      <c r="H30" s="6"/>
      <c r="I30" s="6"/>
      <c r="J30" s="6"/>
      <c r="K30" s="6"/>
      <c r="L30" s="6"/>
      <c r="M30" s="6"/>
      <c r="N30" s="6"/>
      <c r="O30" s="6"/>
      <c r="P30" s="6"/>
      <c r="Q30" s="6"/>
      <c r="R30" s="54"/>
    </row>
    <row r="31" spans="1:18" x14ac:dyDescent="0.45">
      <c r="A31" s="12" t="s">
        <v>23</v>
      </c>
      <c r="B31" s="15" t="s">
        <v>24</v>
      </c>
      <c r="C31" s="16" t="s">
        <v>25</v>
      </c>
      <c r="D31" s="17" t="s">
        <v>26</v>
      </c>
      <c r="E31" s="18" t="s">
        <v>27</v>
      </c>
      <c r="F31" s="19" t="s">
        <v>28</v>
      </c>
      <c r="G31" s="20" t="s">
        <v>29</v>
      </c>
      <c r="H31" s="16" t="s">
        <v>30</v>
      </c>
      <c r="I31" s="18" t="s">
        <v>31</v>
      </c>
      <c r="J31" s="21" t="s">
        <v>32</v>
      </c>
      <c r="K31" s="22" t="s">
        <v>33</v>
      </c>
      <c r="L31" s="16" t="s">
        <v>34</v>
      </c>
      <c r="M31" s="23" t="s">
        <v>35</v>
      </c>
      <c r="N31" s="24" t="s">
        <v>36</v>
      </c>
      <c r="O31" s="25" t="s">
        <v>37</v>
      </c>
      <c r="P31" s="17" t="s">
        <v>38</v>
      </c>
      <c r="Q31" s="25" t="s">
        <v>39</v>
      </c>
      <c r="R31" s="26" t="s">
        <v>40</v>
      </c>
    </row>
    <row r="32" spans="1:18" hidden="1" x14ac:dyDescent="0.45">
      <c r="A32" s="12" t="s">
        <v>23</v>
      </c>
      <c r="B32" s="39" t="s">
        <v>88</v>
      </c>
      <c r="C32" s="40" t="s">
        <v>89</v>
      </c>
      <c r="D32" s="41" t="s">
        <v>90</v>
      </c>
      <c r="E32" s="52" t="s">
        <v>91</v>
      </c>
      <c r="F32" s="43" t="s">
        <v>92</v>
      </c>
      <c r="G32" s="44" t="s">
        <v>93</v>
      </c>
      <c r="H32" s="40" t="s">
        <v>94</v>
      </c>
      <c r="I32" s="42" t="s">
        <v>95</v>
      </c>
      <c r="J32" s="45" t="s">
        <v>96</v>
      </c>
      <c r="K32" s="46" t="s">
        <v>97</v>
      </c>
      <c r="L32" s="40" t="s">
        <v>98</v>
      </c>
      <c r="M32" s="47" t="s">
        <v>99</v>
      </c>
      <c r="N32" s="48" t="s">
        <v>100</v>
      </c>
      <c r="O32" s="49" t="s">
        <v>101</v>
      </c>
      <c r="P32" s="41" t="s">
        <v>102</v>
      </c>
      <c r="Q32" s="49" t="s">
        <v>103</v>
      </c>
      <c r="R32" s="50" t="s">
        <v>104</v>
      </c>
    </row>
    <row r="33" spans="1:18" x14ac:dyDescent="0.45">
      <c r="A33" s="51" t="s">
        <v>16</v>
      </c>
      <c r="B33" s="13">
        <f>'G1（貧困）'!H12</f>
        <v>0</v>
      </c>
      <c r="C33" s="13">
        <f>'G2（飢餓）'!H12</f>
        <v>0</v>
      </c>
      <c r="D33" s="13">
        <f>'G3（健康と福祉）'!H12</f>
        <v>0</v>
      </c>
      <c r="E33" s="13">
        <f>'G4（教育）'!H12</f>
        <v>0</v>
      </c>
      <c r="F33" s="13">
        <f>'G5（ジェンダー）'!H12</f>
        <v>0</v>
      </c>
      <c r="G33" s="13">
        <f>'G6（安全な水とトイレ）'!H12</f>
        <v>0</v>
      </c>
      <c r="H33" s="13">
        <f>'G7（エネルギー）'!H12</f>
        <v>0</v>
      </c>
      <c r="I33" s="13">
        <f>'G8（働きがい）'!H12</f>
        <v>0</v>
      </c>
      <c r="J33" s="13">
        <f>'G9（産業と技術革新）'!H12</f>
        <v>0</v>
      </c>
      <c r="K33" s="13">
        <f>'G10（不平等）'!H12</f>
        <v>0</v>
      </c>
      <c r="L33" s="13">
        <f>'G11（まちづくり）'!H12</f>
        <v>0</v>
      </c>
      <c r="M33" s="13">
        <f>'G12（持続可能）'!H12</f>
        <v>0</v>
      </c>
      <c r="N33" s="13">
        <f>'G13（気候変動）'!H12</f>
        <v>0</v>
      </c>
      <c r="O33" s="13">
        <f>'G14（海洋資源）'!H12</f>
        <v>0</v>
      </c>
      <c r="P33" s="13">
        <f>'G15（陸の豊かさ）'!H12</f>
        <v>0</v>
      </c>
      <c r="Q33" s="13">
        <f>'G16（平和と公正）'!H12</f>
        <v>0</v>
      </c>
      <c r="R33" s="14">
        <f>'G17（パートナーシップ）'!H12</f>
        <v>0</v>
      </c>
    </row>
    <row r="34" spans="1:18" x14ac:dyDescent="0.45">
      <c r="A34" s="51" t="s">
        <v>61</v>
      </c>
      <c r="B34" s="100">
        <v>5</v>
      </c>
      <c r="C34" s="37">
        <v>5</v>
      </c>
      <c r="D34" s="37">
        <v>7</v>
      </c>
      <c r="E34" s="37">
        <v>6</v>
      </c>
      <c r="F34" s="37">
        <v>6</v>
      </c>
      <c r="G34" s="37">
        <v>6</v>
      </c>
      <c r="H34" s="37">
        <v>7</v>
      </c>
      <c r="I34" s="37">
        <v>6</v>
      </c>
      <c r="J34" s="37">
        <v>5</v>
      </c>
      <c r="K34" s="37">
        <v>5</v>
      </c>
      <c r="L34" s="37">
        <v>7</v>
      </c>
      <c r="M34" s="37">
        <v>7</v>
      </c>
      <c r="N34" s="37">
        <v>7</v>
      </c>
      <c r="O34" s="37">
        <v>5</v>
      </c>
      <c r="P34" s="37">
        <v>6</v>
      </c>
      <c r="Q34" s="37">
        <v>5</v>
      </c>
      <c r="R34" s="38">
        <v>5</v>
      </c>
    </row>
  </sheetData>
  <mergeCells count="10">
    <mergeCell ref="A23:G27"/>
    <mergeCell ref="K5:O6"/>
    <mergeCell ref="I5:J6"/>
    <mergeCell ref="A14:G14"/>
    <mergeCell ref="A20:G20"/>
    <mergeCell ref="K7:O7"/>
    <mergeCell ref="I7:J7"/>
    <mergeCell ref="A8:G8"/>
    <mergeCell ref="A11:G11"/>
    <mergeCell ref="A17:G17"/>
  </mergeCells>
  <phoneticPr fontId="1"/>
  <pageMargins left="0.70866141732283472" right="0.70866141732283472" top="0.74803149606299213" bottom="0.74803149606299213" header="0.31496062992125984" footer="0.31496062992125984"/>
  <pageSetup paperSize="9" scale="74" fitToHeight="0" orientation="portrait" r:id="rId1"/>
  <headerFooter>
    <oddFooter>&amp;C
&amp;1#&amp;"Calibri,標準"&amp;10&amp;K000000 &amp;F</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8A3B0D6-0AE8-4E55-B6F2-7AC2D0829506}">
          <x14:formula1>
            <xm:f>リスト!$A$1:$A$12</xm:f>
          </x14:formula1>
          <xm:sqref>A8:G8</xm:sqref>
        </x14:dataValidation>
        <x14:dataValidation type="list" allowBlank="1" showInputMessage="1" showErrorMessage="1" xr:uid="{5A97BDDC-456F-492E-A75D-25F15A766CB2}">
          <x14:formula1>
            <xm:f>リスト!$A$26:$A$32</xm:f>
          </x14:formula1>
          <xm:sqref>A11:G11</xm:sqref>
        </x14:dataValidation>
        <x14:dataValidation type="list" allowBlank="1" showInputMessage="1" showErrorMessage="1" xr:uid="{34062738-F233-4D7A-956A-F576B24DA8F2}">
          <x14:formula1>
            <xm:f>リスト!$A$15:$A$23</xm:f>
          </x14:formula1>
          <xm:sqref>A17:G17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EC584-6550-4B77-9AC0-747C59155123}">
  <dimension ref="A1:I34"/>
  <sheetViews>
    <sheetView view="pageBreakPreview" zoomScale="85" zoomScaleNormal="100" zoomScaleSheetLayoutView="85" workbookViewId="0">
      <selection activeCell="B2" sqref="B2"/>
    </sheetView>
  </sheetViews>
  <sheetFormatPr defaultRowHeight="18" x14ac:dyDescent="0.45"/>
  <cols>
    <col min="2" max="2" width="11.59765625" customWidth="1"/>
    <col min="3" max="3" width="83.5" customWidth="1"/>
    <col min="4" max="4" width="8.5" customWidth="1"/>
  </cols>
  <sheetData>
    <row r="1" spans="1:9" ht="19.8" x14ac:dyDescent="0.45">
      <c r="A1" s="67" t="s">
        <v>396</v>
      </c>
      <c r="I1" s="104" t="str">
        <f>"評価日：2025/1/28、　評価した組織名称：SDGs推進部、　評価者所属部門：◯◯部"</f>
        <v>評価日：2025/1/28、　評価した組織名称：SDGs推進部、　評価者所属部門：◯◯部</v>
      </c>
    </row>
    <row r="3" spans="1:9" ht="19.8" x14ac:dyDescent="0.45">
      <c r="B3" s="67" t="s">
        <v>8</v>
      </c>
    </row>
    <row r="4" spans="1:9" ht="3.75" customHeight="1" thickBot="1" x14ac:dyDescent="0.5">
      <c r="A4" s="2"/>
      <c r="B4" s="3"/>
      <c r="C4" s="2"/>
      <c r="D4" s="2"/>
      <c r="E4" s="2"/>
      <c r="F4" s="2"/>
      <c r="G4" s="2"/>
      <c r="H4" s="2"/>
      <c r="I4" s="2"/>
    </row>
    <row r="5" spans="1:9" ht="3.75" customHeight="1" x14ac:dyDescent="0.45">
      <c r="B5" s="1"/>
    </row>
    <row r="6" spans="1:9" x14ac:dyDescent="0.45">
      <c r="A6" s="145" t="s">
        <v>377</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9" t="s">
        <v>0</v>
      </c>
      <c r="B9" s="10"/>
      <c r="C9" s="10"/>
      <c r="D9" s="11"/>
      <c r="F9" s="30" t="s">
        <v>21</v>
      </c>
      <c r="G9" s="31"/>
      <c r="H9" s="32"/>
    </row>
    <row r="10" spans="1:9" x14ac:dyDescent="0.45">
      <c r="A10" s="152" t="s">
        <v>1</v>
      </c>
      <c r="B10" s="153"/>
      <c r="C10" s="55" t="s">
        <v>107</v>
      </c>
      <c r="D10" s="56" t="s">
        <v>9</v>
      </c>
      <c r="E10" s="57"/>
      <c r="F10" s="146" t="s">
        <v>113</v>
      </c>
      <c r="G10" s="147"/>
      <c r="H10" s="58">
        <v>4</v>
      </c>
      <c r="I10" s="57"/>
    </row>
    <row r="11" spans="1:9" ht="18.600000000000001" thickBot="1" x14ac:dyDescent="0.5">
      <c r="A11" s="133" t="s">
        <v>2</v>
      </c>
      <c r="B11" s="134"/>
      <c r="C11" s="59" t="s">
        <v>108</v>
      </c>
      <c r="D11" s="60" t="s">
        <v>10</v>
      </c>
      <c r="E11" s="57"/>
      <c r="F11" s="148" t="s">
        <v>15</v>
      </c>
      <c r="G11" s="149"/>
      <c r="H11" s="58">
        <v>2</v>
      </c>
      <c r="I11" s="57"/>
    </row>
    <row r="12" spans="1:9" ht="18.600000000000001" thickBot="1" x14ac:dyDescent="0.5">
      <c r="A12" s="133" t="s">
        <v>3</v>
      </c>
      <c r="B12" s="134"/>
      <c r="C12" s="59" t="s">
        <v>109</v>
      </c>
      <c r="D12" s="60" t="s">
        <v>11</v>
      </c>
      <c r="E12" s="57"/>
      <c r="F12" s="243" t="s">
        <v>22</v>
      </c>
      <c r="G12" s="244"/>
      <c r="H12" s="61">
        <v>5</v>
      </c>
      <c r="I12" s="57"/>
    </row>
    <row r="13" spans="1:9" x14ac:dyDescent="0.45">
      <c r="A13" s="133" t="s">
        <v>4</v>
      </c>
      <c r="B13" s="134"/>
      <c r="C13" s="59" t="s">
        <v>110</v>
      </c>
      <c r="D13" s="60" t="s">
        <v>12</v>
      </c>
      <c r="E13" s="57"/>
      <c r="F13" s="62"/>
      <c r="G13" s="57"/>
      <c r="H13" s="63"/>
      <c r="I13" s="57"/>
    </row>
    <row r="14" spans="1:9" x14ac:dyDescent="0.45">
      <c r="A14" s="135" t="s">
        <v>5</v>
      </c>
      <c r="B14" s="136"/>
      <c r="C14" s="64" t="s">
        <v>111</v>
      </c>
      <c r="D14" s="65" t="s">
        <v>13</v>
      </c>
      <c r="E14" s="57"/>
      <c r="F14" s="57"/>
      <c r="G14" s="57"/>
      <c r="H14" s="57"/>
      <c r="I14" s="57"/>
    </row>
    <row r="15" spans="1:9" x14ac:dyDescent="0.45">
      <c r="A15" s="57"/>
      <c r="B15" s="57"/>
      <c r="C15" s="57"/>
      <c r="D15" s="57"/>
      <c r="E15" s="57"/>
      <c r="F15" s="57"/>
      <c r="G15" s="57"/>
      <c r="H15" s="57"/>
      <c r="I15" s="57"/>
    </row>
    <row r="16" spans="1:9" x14ac:dyDescent="0.45">
      <c r="A16" s="8" t="s">
        <v>7</v>
      </c>
      <c r="B16" s="245" t="s">
        <v>51</v>
      </c>
      <c r="C16" s="246"/>
      <c r="D16" s="241" t="s">
        <v>121</v>
      </c>
      <c r="E16" s="241"/>
      <c r="F16" s="242"/>
      <c r="G16" s="241" t="s">
        <v>52</v>
      </c>
      <c r="H16" s="241"/>
      <c r="I16" s="242"/>
    </row>
    <row r="17" spans="1:9" x14ac:dyDescent="0.45">
      <c r="A17" s="137">
        <v>1.1000000000000001</v>
      </c>
      <c r="B17" s="139" t="s">
        <v>114</v>
      </c>
      <c r="C17" s="139"/>
      <c r="D17" s="156" t="s">
        <v>115</v>
      </c>
      <c r="E17" s="156"/>
      <c r="F17" s="156"/>
      <c r="G17" s="236" t="s">
        <v>115</v>
      </c>
      <c r="H17" s="236"/>
      <c r="I17" s="237"/>
    </row>
    <row r="18" spans="1:9" x14ac:dyDescent="0.45">
      <c r="A18" s="137"/>
      <c r="B18" s="139"/>
      <c r="C18" s="139"/>
      <c r="D18" s="157"/>
      <c r="E18" s="157"/>
      <c r="F18" s="157"/>
      <c r="G18" s="145"/>
      <c r="H18" s="145"/>
      <c r="I18" s="233"/>
    </row>
    <row r="19" spans="1:9" ht="18.75" customHeight="1" x14ac:dyDescent="0.45">
      <c r="A19" s="132">
        <v>1.2</v>
      </c>
      <c r="B19" s="140" t="s">
        <v>116</v>
      </c>
      <c r="C19" s="140"/>
      <c r="D19" s="158" t="s">
        <v>117</v>
      </c>
      <c r="E19" s="158"/>
      <c r="F19" s="158"/>
      <c r="G19" s="238" t="s">
        <v>120</v>
      </c>
      <c r="H19" s="239"/>
      <c r="I19" s="240"/>
    </row>
    <row r="20" spans="1:9" x14ac:dyDescent="0.45">
      <c r="A20" s="132"/>
      <c r="B20" s="140"/>
      <c r="C20" s="140"/>
      <c r="D20" s="158"/>
      <c r="E20" s="158"/>
      <c r="F20" s="158"/>
      <c r="G20" s="239"/>
      <c r="H20" s="239"/>
      <c r="I20" s="240"/>
    </row>
    <row r="21" spans="1:9" x14ac:dyDescent="0.45">
      <c r="A21" s="132">
        <v>1.5</v>
      </c>
      <c r="B21" s="140" t="s">
        <v>507</v>
      </c>
      <c r="C21" s="140"/>
      <c r="D21" s="158" t="s">
        <v>115</v>
      </c>
      <c r="E21" s="158"/>
      <c r="F21" s="158"/>
      <c r="G21" s="231" t="s">
        <v>115</v>
      </c>
      <c r="H21" s="231"/>
      <c r="I21" s="232"/>
    </row>
    <row r="22" spans="1:9" x14ac:dyDescent="0.45">
      <c r="A22" s="132"/>
      <c r="B22" s="140"/>
      <c r="C22" s="140"/>
      <c r="D22" s="158"/>
      <c r="E22" s="158"/>
      <c r="F22" s="158"/>
      <c r="G22" s="231"/>
      <c r="H22" s="231"/>
      <c r="I22" s="232"/>
    </row>
    <row r="23" spans="1:9" ht="18.75" customHeight="1" x14ac:dyDescent="0.45">
      <c r="A23" s="132">
        <v>1.5</v>
      </c>
      <c r="B23" s="140" t="s">
        <v>118</v>
      </c>
      <c r="C23" s="140"/>
      <c r="D23" s="158" t="s">
        <v>119</v>
      </c>
      <c r="E23" s="158"/>
      <c r="F23" s="158"/>
      <c r="G23" s="231" t="s">
        <v>122</v>
      </c>
      <c r="H23" s="231"/>
      <c r="I23" s="232"/>
    </row>
    <row r="24" spans="1:9" x14ac:dyDescent="0.45">
      <c r="A24" s="132"/>
      <c r="B24" s="140"/>
      <c r="C24" s="140"/>
      <c r="D24" s="158"/>
      <c r="E24" s="158"/>
      <c r="F24" s="158"/>
      <c r="G24" s="231"/>
      <c r="H24" s="231"/>
      <c r="I24" s="232"/>
    </row>
    <row r="25" spans="1:9" x14ac:dyDescent="0.45">
      <c r="A25" s="132"/>
      <c r="B25" s="140"/>
      <c r="C25" s="140"/>
      <c r="D25" s="158"/>
      <c r="E25" s="158"/>
      <c r="F25" s="158"/>
      <c r="G25" s="231"/>
      <c r="H25" s="231"/>
      <c r="I25" s="232"/>
    </row>
    <row r="26" spans="1:9" x14ac:dyDescent="0.45">
      <c r="A26" s="132"/>
      <c r="B26" s="140"/>
      <c r="C26" s="140"/>
      <c r="D26" s="158"/>
      <c r="E26" s="158"/>
      <c r="F26" s="158"/>
      <c r="G26" s="231"/>
      <c r="H26" s="231"/>
      <c r="I26" s="232"/>
    </row>
    <row r="27" spans="1:9" x14ac:dyDescent="0.45">
      <c r="A27" s="137"/>
      <c r="B27" s="139"/>
      <c r="C27" s="139"/>
      <c r="D27" s="157"/>
      <c r="E27" s="157"/>
      <c r="F27" s="157"/>
      <c r="G27" s="145"/>
      <c r="H27" s="145"/>
      <c r="I27" s="233"/>
    </row>
    <row r="28" spans="1:9" x14ac:dyDescent="0.45">
      <c r="A28" s="138"/>
      <c r="B28" s="141"/>
      <c r="C28" s="141"/>
      <c r="D28" s="159"/>
      <c r="E28" s="159"/>
      <c r="F28" s="159"/>
      <c r="G28" s="234"/>
      <c r="H28" s="234"/>
      <c r="I28" s="235"/>
    </row>
    <row r="29" spans="1:9" ht="12" customHeight="1" x14ac:dyDescent="0.45">
      <c r="A29" s="57"/>
      <c r="B29" s="57"/>
      <c r="C29" s="57"/>
      <c r="D29" s="57"/>
      <c r="E29" s="57"/>
      <c r="F29" s="57"/>
      <c r="G29" s="57"/>
      <c r="H29" s="57"/>
      <c r="I29" s="57"/>
    </row>
    <row r="30" spans="1:9" x14ac:dyDescent="0.45">
      <c r="A30" s="66" t="s">
        <v>17</v>
      </c>
      <c r="B30" s="57" t="s">
        <v>54</v>
      </c>
      <c r="C30" s="57"/>
      <c r="D30" s="57"/>
      <c r="E30" s="57"/>
      <c r="F30" s="57"/>
      <c r="G30" s="57"/>
      <c r="H30" s="57"/>
      <c r="I30" s="57"/>
    </row>
    <row r="31" spans="1:9" x14ac:dyDescent="0.45">
      <c r="A31" s="66"/>
      <c r="B31" s="57" t="s">
        <v>55</v>
      </c>
      <c r="C31" s="57"/>
      <c r="D31" s="57"/>
      <c r="E31" s="57"/>
      <c r="F31" s="57"/>
      <c r="G31" s="57"/>
      <c r="H31" s="57"/>
      <c r="I31" s="57"/>
    </row>
    <row r="32" spans="1:9" x14ac:dyDescent="0.45">
      <c r="A32" s="66" t="s">
        <v>18</v>
      </c>
      <c r="B32" s="57" t="s">
        <v>56</v>
      </c>
      <c r="C32" s="57"/>
      <c r="D32" s="57"/>
      <c r="E32" s="57"/>
      <c r="F32" s="57"/>
      <c r="G32" s="57"/>
      <c r="H32" s="57"/>
      <c r="I32" s="57"/>
    </row>
    <row r="33" spans="1:9" x14ac:dyDescent="0.45">
      <c r="A33" s="66"/>
      <c r="B33" s="57" t="s">
        <v>333</v>
      </c>
      <c r="C33" s="57"/>
      <c r="D33" s="57"/>
      <c r="E33" s="57"/>
      <c r="F33" s="57"/>
      <c r="G33" s="57"/>
      <c r="H33" s="57"/>
      <c r="I33" s="57"/>
    </row>
    <row r="34" spans="1:9" x14ac:dyDescent="0.45">
      <c r="A34" s="66" t="s">
        <v>19</v>
      </c>
      <c r="B34" s="57" t="s">
        <v>53</v>
      </c>
      <c r="C34" s="57"/>
      <c r="D34" s="57"/>
      <c r="E34" s="57"/>
      <c r="F34" s="57"/>
      <c r="G34" s="57"/>
      <c r="H34" s="57"/>
      <c r="I34" s="57"/>
    </row>
  </sheetData>
  <mergeCells count="36">
    <mergeCell ref="G16:I16"/>
    <mergeCell ref="A6:I7"/>
    <mergeCell ref="A10:B10"/>
    <mergeCell ref="F10:G10"/>
    <mergeCell ref="A11:B11"/>
    <mergeCell ref="F11:G11"/>
    <mergeCell ref="A12:B12"/>
    <mergeCell ref="F12:G12"/>
    <mergeCell ref="A13:B13"/>
    <mergeCell ref="A14:B14"/>
    <mergeCell ref="B16:C16"/>
    <mergeCell ref="D16:F16"/>
    <mergeCell ref="A17:A18"/>
    <mergeCell ref="B17:C18"/>
    <mergeCell ref="D17:F18"/>
    <mergeCell ref="G17:I18"/>
    <mergeCell ref="A19:A20"/>
    <mergeCell ref="B19:C20"/>
    <mergeCell ref="D19:F20"/>
    <mergeCell ref="G19:I20"/>
    <mergeCell ref="A21:A22"/>
    <mergeCell ref="B21:C22"/>
    <mergeCell ref="D21:F22"/>
    <mergeCell ref="G21:I22"/>
    <mergeCell ref="A23:A24"/>
    <mergeCell ref="B23:C24"/>
    <mergeCell ref="D23:F24"/>
    <mergeCell ref="G23:I24"/>
    <mergeCell ref="A25:A26"/>
    <mergeCell ref="B25:C26"/>
    <mergeCell ref="D25:F26"/>
    <mergeCell ref="G25:I26"/>
    <mergeCell ref="A27:A28"/>
    <mergeCell ref="B27:C28"/>
    <mergeCell ref="D27:F28"/>
    <mergeCell ref="G27:I28"/>
  </mergeCells>
  <phoneticPr fontId="1"/>
  <hyperlinks>
    <hyperlink ref="G19" r:id="rId1" xr:uid="{BA033DD8-EBC1-484D-A936-ADD2FBFB5016}"/>
  </hyperlinks>
  <pageMargins left="0.70866141732283472" right="0.70866141732283472" top="0.74803149606299213" bottom="0.74803149606299213" header="0.31496062992125984" footer="0.31496062992125984"/>
  <pageSetup paperSize="9" scale="69" orientation="landscape" r:id="rId2"/>
  <headerFooter>
    <oddFooter>&amp;C
&amp;1#&amp;"Calibri,標準"&amp;10&amp;K000000 &amp;F</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DDF2-CDE8-4162-9CAB-D705A238965C}">
  <dimension ref="A2:A32"/>
  <sheetViews>
    <sheetView topLeftCell="A16" workbookViewId="0">
      <selection activeCell="A33" sqref="A33"/>
    </sheetView>
  </sheetViews>
  <sheetFormatPr defaultRowHeight="18" x14ac:dyDescent="0.45"/>
  <sheetData>
    <row r="2" spans="1:1" x14ac:dyDescent="0.45">
      <c r="A2" t="s">
        <v>68</v>
      </c>
    </row>
    <row r="3" spans="1:1" x14ac:dyDescent="0.45">
      <c r="A3" t="s">
        <v>70</v>
      </c>
    </row>
    <row r="4" spans="1:1" x14ac:dyDescent="0.45">
      <c r="A4" t="s">
        <v>72</v>
      </c>
    </row>
    <row r="5" spans="1:1" x14ac:dyDescent="0.45">
      <c r="A5" t="s">
        <v>74</v>
      </c>
    </row>
    <row r="6" spans="1:1" x14ac:dyDescent="0.45">
      <c r="A6" t="s">
        <v>76</v>
      </c>
    </row>
    <row r="7" spans="1:1" x14ac:dyDescent="0.45">
      <c r="A7" t="s">
        <v>62</v>
      </c>
    </row>
    <row r="8" spans="1:1" x14ac:dyDescent="0.45">
      <c r="A8" t="s">
        <v>63</v>
      </c>
    </row>
    <row r="9" spans="1:1" x14ac:dyDescent="0.45">
      <c r="A9" t="s">
        <v>64</v>
      </c>
    </row>
    <row r="10" spans="1:1" x14ac:dyDescent="0.45">
      <c r="A10" t="s">
        <v>65</v>
      </c>
    </row>
    <row r="11" spans="1:1" x14ac:dyDescent="0.45">
      <c r="A11" t="s">
        <v>66</v>
      </c>
    </row>
    <row r="12" spans="1:1" x14ac:dyDescent="0.45">
      <c r="A12" t="s">
        <v>67</v>
      </c>
    </row>
    <row r="15" spans="1:1" x14ac:dyDescent="0.45">
      <c r="A15" t="s">
        <v>69</v>
      </c>
    </row>
    <row r="16" spans="1:1" x14ac:dyDescent="0.45">
      <c r="A16" t="s">
        <v>71</v>
      </c>
    </row>
    <row r="17" spans="1:1" x14ac:dyDescent="0.45">
      <c r="A17" t="s">
        <v>73</v>
      </c>
    </row>
    <row r="18" spans="1:1" x14ac:dyDescent="0.45">
      <c r="A18" t="s">
        <v>75</v>
      </c>
    </row>
    <row r="19" spans="1:1" x14ac:dyDescent="0.45">
      <c r="A19" t="s">
        <v>77</v>
      </c>
    </row>
    <row r="20" spans="1:1" x14ac:dyDescent="0.45">
      <c r="A20" t="s">
        <v>78</v>
      </c>
    </row>
    <row r="21" spans="1:1" x14ac:dyDescent="0.45">
      <c r="A21" t="s">
        <v>79</v>
      </c>
    </row>
    <row r="22" spans="1:1" x14ac:dyDescent="0.45">
      <c r="A22" t="s">
        <v>80</v>
      </c>
    </row>
    <row r="23" spans="1:1" x14ac:dyDescent="0.45">
      <c r="A23" t="s">
        <v>81</v>
      </c>
    </row>
    <row r="26" spans="1:1" x14ac:dyDescent="0.45">
      <c r="A26" t="s">
        <v>82</v>
      </c>
    </row>
    <row r="27" spans="1:1" x14ac:dyDescent="0.45">
      <c r="A27" t="s">
        <v>83</v>
      </c>
    </row>
    <row r="28" spans="1:1" x14ac:dyDescent="0.45">
      <c r="A28" t="s">
        <v>84</v>
      </c>
    </row>
    <row r="29" spans="1:1" x14ac:dyDescent="0.45">
      <c r="A29" t="s">
        <v>86</v>
      </c>
    </row>
    <row r="30" spans="1:1" x14ac:dyDescent="0.45">
      <c r="A30" t="s">
        <v>85</v>
      </c>
    </row>
    <row r="31" spans="1:1" x14ac:dyDescent="0.45">
      <c r="A31" t="s">
        <v>87</v>
      </c>
    </row>
    <row r="32" spans="1:1" x14ac:dyDescent="0.45">
      <c r="A32" t="s">
        <v>375</v>
      </c>
    </row>
  </sheetData>
  <phoneticPr fontId="1"/>
  <pageMargins left="0.7" right="0.7" top="0.75" bottom="0.75" header="0.3" footer="0.3"/>
  <pageSetup paperSize="9" orientation="portrait" r:id="rId1"/>
  <headerFooter>
    <oddFooter>&amp;C_x000D_&amp;1#&amp;"Calibri"&amp;10&amp;K000000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5912B-575D-4B1F-AB58-353C2B687B33}">
  <dimension ref="A1:I51"/>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396</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8</v>
      </c>
    </row>
    <row r="4" spans="1:9" ht="3.75" customHeight="1" thickBot="1" x14ac:dyDescent="0.5">
      <c r="A4" s="68"/>
      <c r="B4" s="3"/>
      <c r="C4" s="68"/>
      <c r="D4" s="68"/>
      <c r="E4" s="68"/>
      <c r="F4" s="68"/>
      <c r="G4" s="68"/>
      <c r="H4" s="68"/>
      <c r="I4" s="68"/>
    </row>
    <row r="5" spans="1:9" ht="3.75" customHeight="1" x14ac:dyDescent="0.45">
      <c r="B5" s="1"/>
    </row>
    <row r="6" spans="1:9" x14ac:dyDescent="0.45">
      <c r="A6" s="145" t="s">
        <v>377</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531</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5" t="s">
        <v>5</v>
      </c>
      <c r="B14" s="136"/>
      <c r="C14" s="64" t="s">
        <v>144</v>
      </c>
      <c r="D14" s="65" t="s">
        <v>13</v>
      </c>
    </row>
    <row r="15" spans="1:9" x14ac:dyDescent="0.45">
      <c r="A15" s="142"/>
      <c r="B15" s="142"/>
      <c r="C15" s="101"/>
      <c r="D15" s="102"/>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133</v>
      </c>
      <c r="C42" s="183"/>
      <c r="D42" s="173" t="s">
        <v>127</v>
      </c>
      <c r="E42" s="173"/>
      <c r="F42" s="173"/>
      <c r="G42" s="173"/>
      <c r="H42" s="173"/>
      <c r="I42" s="173"/>
    </row>
    <row r="43" spans="1:9" customFormat="1" ht="35.25" customHeight="1" x14ac:dyDescent="0.45">
      <c r="A43" s="70">
        <v>1.1000000000000001</v>
      </c>
      <c r="B43" s="167" t="s">
        <v>123</v>
      </c>
      <c r="C43" s="168"/>
      <c r="D43" s="174" t="s">
        <v>128</v>
      </c>
      <c r="E43" s="174"/>
      <c r="F43" s="174"/>
      <c r="G43" s="174"/>
      <c r="H43" s="174"/>
      <c r="I43" s="175"/>
    </row>
    <row r="44" spans="1:9" customFormat="1" ht="35.25" customHeight="1" x14ac:dyDescent="0.45">
      <c r="A44" s="71">
        <v>1.2</v>
      </c>
      <c r="B44" s="169" t="s">
        <v>124</v>
      </c>
      <c r="C44" s="170"/>
      <c r="D44" s="176" t="s">
        <v>129</v>
      </c>
      <c r="E44" s="176"/>
      <c r="F44" s="176"/>
      <c r="G44" s="176"/>
      <c r="H44" s="176"/>
      <c r="I44" s="177"/>
    </row>
    <row r="45" spans="1:9" customFormat="1" ht="35.25" customHeight="1" x14ac:dyDescent="0.45">
      <c r="A45" s="71">
        <v>1.3</v>
      </c>
      <c r="B45" s="169" t="s">
        <v>508</v>
      </c>
      <c r="C45" s="170"/>
      <c r="D45" s="178"/>
      <c r="E45" s="178"/>
      <c r="F45" s="178"/>
      <c r="G45" s="178"/>
      <c r="H45" s="178"/>
      <c r="I45" s="179"/>
    </row>
    <row r="46" spans="1:9" customFormat="1" ht="76.8" customHeight="1" x14ac:dyDescent="0.45">
      <c r="A46" s="71">
        <v>1.4</v>
      </c>
      <c r="B46" s="169" t="s">
        <v>509</v>
      </c>
      <c r="C46" s="170"/>
      <c r="D46" s="178" t="s">
        <v>130</v>
      </c>
      <c r="E46" s="178"/>
      <c r="F46" s="178"/>
      <c r="G46" s="178"/>
      <c r="H46" s="178"/>
      <c r="I46" s="179"/>
    </row>
    <row r="47" spans="1:9" customFormat="1" ht="37.5" customHeight="1" x14ac:dyDescent="0.45">
      <c r="A47" s="71">
        <v>1.5</v>
      </c>
      <c r="B47" s="169" t="s">
        <v>125</v>
      </c>
      <c r="C47" s="170"/>
      <c r="D47" s="178" t="s">
        <v>361</v>
      </c>
      <c r="E47" s="178"/>
      <c r="F47" s="178"/>
      <c r="G47" s="178"/>
      <c r="H47" s="178"/>
      <c r="I47" s="179"/>
    </row>
    <row r="48" spans="1:9" customFormat="1" ht="54" customHeight="1" x14ac:dyDescent="0.45">
      <c r="A48" s="71">
        <v>1.6</v>
      </c>
      <c r="B48" s="169" t="s">
        <v>126</v>
      </c>
      <c r="C48" s="170"/>
      <c r="D48" s="178"/>
      <c r="E48" s="178"/>
      <c r="F48" s="178"/>
      <c r="G48" s="178"/>
      <c r="H48" s="178"/>
      <c r="I48" s="179"/>
    </row>
    <row r="49" spans="1:9" customFormat="1" ht="39" customHeight="1" x14ac:dyDescent="0.45">
      <c r="A49" s="75">
        <v>1.7</v>
      </c>
      <c r="B49" s="169" t="s">
        <v>510</v>
      </c>
      <c r="C49" s="170"/>
      <c r="D49" s="178"/>
      <c r="E49" s="178"/>
      <c r="F49" s="178"/>
      <c r="G49" s="178"/>
      <c r="H49" s="178"/>
      <c r="I49" s="179"/>
    </row>
    <row r="50" spans="1:9" customFormat="1" ht="35.25" customHeight="1" x14ac:dyDescent="0.45">
      <c r="A50" s="74" t="s">
        <v>131</v>
      </c>
      <c r="B50" s="171"/>
      <c r="C50" s="172"/>
      <c r="D50" s="180" t="s">
        <v>360</v>
      </c>
      <c r="E50" s="180"/>
      <c r="F50" s="180"/>
      <c r="G50" s="180"/>
      <c r="H50" s="180"/>
      <c r="I50" s="181"/>
    </row>
    <row r="51" spans="1:9" x14ac:dyDescent="0.45">
      <c r="A51" s="72"/>
      <c r="B51" s="57" t="s">
        <v>420</v>
      </c>
    </row>
  </sheetData>
  <mergeCells count="56">
    <mergeCell ref="B50:C50"/>
    <mergeCell ref="D42:I42"/>
    <mergeCell ref="D43:I43"/>
    <mergeCell ref="D44:I44"/>
    <mergeCell ref="D45:I45"/>
    <mergeCell ref="D46:I46"/>
    <mergeCell ref="D47:I47"/>
    <mergeCell ref="D48:I48"/>
    <mergeCell ref="D49:I49"/>
    <mergeCell ref="D50:I50"/>
    <mergeCell ref="B42:C42"/>
    <mergeCell ref="B47:C47"/>
    <mergeCell ref="B48:C48"/>
    <mergeCell ref="B49:C49"/>
    <mergeCell ref="A41:C41"/>
    <mergeCell ref="B43:C43"/>
    <mergeCell ref="B44:C44"/>
    <mergeCell ref="B45:C45"/>
    <mergeCell ref="B46:C46"/>
    <mergeCell ref="D24:F25"/>
    <mergeCell ref="D26:F27"/>
    <mergeCell ref="D28:F29"/>
    <mergeCell ref="G18:I19"/>
    <mergeCell ref="G20:I21"/>
    <mergeCell ref="G22:I23"/>
    <mergeCell ref="G24:I25"/>
    <mergeCell ref="G26:I27"/>
    <mergeCell ref="G28:I29"/>
    <mergeCell ref="G17:I17"/>
    <mergeCell ref="D17:F17"/>
    <mergeCell ref="D18:F19"/>
    <mergeCell ref="D20:F21"/>
    <mergeCell ref="D22:F23"/>
    <mergeCell ref="A6:I7"/>
    <mergeCell ref="F10:G10"/>
    <mergeCell ref="F11:G11"/>
    <mergeCell ref="F12:G12"/>
    <mergeCell ref="A10:B10"/>
    <mergeCell ref="A11:B11"/>
    <mergeCell ref="A12:B12"/>
    <mergeCell ref="A24:A25"/>
    <mergeCell ref="A26:A27"/>
    <mergeCell ref="A13:B13"/>
    <mergeCell ref="A14:B14"/>
    <mergeCell ref="A28:A29"/>
    <mergeCell ref="B18:C19"/>
    <mergeCell ref="B20:C21"/>
    <mergeCell ref="B22:C23"/>
    <mergeCell ref="B24:C25"/>
    <mergeCell ref="B26:C27"/>
    <mergeCell ref="B28:C29"/>
    <mergeCell ref="A18:A19"/>
    <mergeCell ref="A15:B15"/>
    <mergeCell ref="A20:A21"/>
    <mergeCell ref="A22:A23"/>
    <mergeCell ref="B17:C17"/>
  </mergeCells>
  <phoneticPr fontId="1"/>
  <pageMargins left="0.70866141732283472" right="0.70866141732283472" top="0.74803149606299213" bottom="0.74803149606299213" header="0.31496062992125984" footer="0.31496062992125984"/>
  <pageSetup paperSize="9" scale="71" fitToWidth="0" fitToHeight="0" orientation="landscape" r:id="rId1"/>
  <headerFooter>
    <oddFooter>&amp;C
&amp;1#&amp;"Calibri,標準"&amp;10&amp;K000000 &amp;F</oddFooter>
  </headerFooter>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AB78-EF6E-46AA-B167-268B1C1F23F7}">
  <dimension ref="A1:J52"/>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397</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152</v>
      </c>
    </row>
    <row r="4" spans="1:9" ht="3.75" customHeight="1" thickBot="1" x14ac:dyDescent="0.5">
      <c r="A4" s="68"/>
      <c r="B4" s="3"/>
      <c r="C4" s="68"/>
      <c r="D4" s="68"/>
      <c r="E4" s="68"/>
      <c r="F4" s="68"/>
      <c r="G4" s="68"/>
      <c r="H4" s="68"/>
      <c r="I4" s="68"/>
    </row>
    <row r="5" spans="1:9" ht="3.75" customHeight="1" x14ac:dyDescent="0.45">
      <c r="B5" s="1"/>
    </row>
    <row r="6" spans="1:9" x14ac:dyDescent="0.45">
      <c r="A6" s="145" t="s">
        <v>378</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530</v>
      </c>
      <c r="G9" s="92"/>
      <c r="H9" s="93"/>
    </row>
    <row r="10" spans="1:9" x14ac:dyDescent="0.45">
      <c r="A10" s="152" t="s">
        <v>135</v>
      </c>
      <c r="B10" s="194"/>
      <c r="C10" s="55" t="s">
        <v>140</v>
      </c>
      <c r="D10" s="56" t="s">
        <v>9</v>
      </c>
      <c r="F10" s="146" t="s">
        <v>113</v>
      </c>
      <c r="G10" s="147"/>
      <c r="H10" s="58"/>
    </row>
    <row r="11" spans="1:9" ht="18.600000000000001" thickBot="1" x14ac:dyDescent="0.5">
      <c r="A11" s="133" t="s">
        <v>136</v>
      </c>
      <c r="B11" s="192"/>
      <c r="C11" s="59" t="s">
        <v>141</v>
      </c>
      <c r="D11" s="60" t="s">
        <v>10</v>
      </c>
      <c r="F11" s="148" t="s">
        <v>15</v>
      </c>
      <c r="G11" s="149"/>
      <c r="H11" s="58"/>
    </row>
    <row r="12" spans="1:9" ht="18.600000000000001" thickBot="1" x14ac:dyDescent="0.5">
      <c r="A12" s="133" t="s">
        <v>137</v>
      </c>
      <c r="B12" s="192"/>
      <c r="C12" s="59" t="s">
        <v>142</v>
      </c>
      <c r="D12" s="60" t="s">
        <v>11</v>
      </c>
      <c r="F12" s="150" t="s">
        <v>22</v>
      </c>
      <c r="G12" s="151"/>
      <c r="H12" s="61"/>
    </row>
    <row r="13" spans="1:9" x14ac:dyDescent="0.45">
      <c r="A13" s="133" t="s">
        <v>138</v>
      </c>
      <c r="B13" s="192"/>
      <c r="C13" s="59" t="s">
        <v>143</v>
      </c>
      <c r="D13" s="60" t="s">
        <v>12</v>
      </c>
      <c r="F13" s="62"/>
      <c r="H13" s="63"/>
    </row>
    <row r="14" spans="1:9" x14ac:dyDescent="0.45">
      <c r="A14" s="135" t="s">
        <v>139</v>
      </c>
      <c r="B14" s="193"/>
      <c r="C14" s="64" t="s">
        <v>144</v>
      </c>
      <c r="D14" s="65" t="s">
        <v>13</v>
      </c>
    </row>
    <row r="15" spans="1:9" x14ac:dyDescent="0.45">
      <c r="A15"/>
      <c r="B15"/>
      <c r="C15"/>
      <c r="D15"/>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134</v>
      </c>
      <c r="C42" s="183"/>
      <c r="D42" s="173" t="s">
        <v>127</v>
      </c>
      <c r="E42" s="173"/>
      <c r="F42" s="173"/>
      <c r="G42" s="173"/>
      <c r="H42" s="173"/>
      <c r="I42" s="173"/>
    </row>
    <row r="43" spans="1:9" customFormat="1" ht="52.8" customHeight="1" x14ac:dyDescent="0.45">
      <c r="A43" s="70">
        <v>2.1</v>
      </c>
      <c r="B43" s="190" t="s">
        <v>511</v>
      </c>
      <c r="C43" s="191"/>
      <c r="D43" s="174" t="s">
        <v>340</v>
      </c>
      <c r="E43" s="174"/>
      <c r="F43" s="174"/>
      <c r="G43" s="174"/>
      <c r="H43" s="174"/>
      <c r="I43" s="175"/>
    </row>
    <row r="44" spans="1:9" customFormat="1" ht="56.25" customHeight="1" x14ac:dyDescent="0.45">
      <c r="A44" s="71">
        <v>2.2000000000000002</v>
      </c>
      <c r="B44" s="188" t="s">
        <v>370</v>
      </c>
      <c r="C44" s="189"/>
      <c r="D44" s="176"/>
      <c r="E44" s="176"/>
      <c r="F44" s="176"/>
      <c r="G44" s="176"/>
      <c r="H44" s="176"/>
      <c r="I44" s="177"/>
    </row>
    <row r="45" spans="1:9" customFormat="1" ht="57" customHeight="1" x14ac:dyDescent="0.45">
      <c r="A45" s="71">
        <v>2.2999999999999998</v>
      </c>
      <c r="B45" s="188" t="s">
        <v>371</v>
      </c>
      <c r="C45" s="189"/>
      <c r="D45" s="178"/>
      <c r="E45" s="178"/>
      <c r="F45" s="178"/>
      <c r="G45" s="178"/>
      <c r="H45" s="178"/>
      <c r="I45" s="179"/>
    </row>
    <row r="46" spans="1:9" customFormat="1" ht="57" customHeight="1" x14ac:dyDescent="0.45">
      <c r="A46" s="71">
        <v>2.4</v>
      </c>
      <c r="B46" s="188" t="s">
        <v>372</v>
      </c>
      <c r="C46" s="189"/>
      <c r="D46" s="178" t="s">
        <v>148</v>
      </c>
      <c r="E46" s="178"/>
      <c r="F46" s="178"/>
      <c r="G46" s="178"/>
      <c r="H46" s="178"/>
      <c r="I46" s="179"/>
    </row>
    <row r="47" spans="1:9" customFormat="1" ht="72.75" customHeight="1" x14ac:dyDescent="0.45">
      <c r="A47" s="71">
        <v>2.5</v>
      </c>
      <c r="B47" s="188" t="s">
        <v>373</v>
      </c>
      <c r="C47" s="189"/>
      <c r="D47" s="178"/>
      <c r="E47" s="178"/>
      <c r="F47" s="178"/>
      <c r="G47" s="178"/>
      <c r="H47" s="178"/>
      <c r="I47" s="179"/>
    </row>
    <row r="48" spans="1:9" customFormat="1" ht="60.6" customHeight="1" x14ac:dyDescent="0.45">
      <c r="A48" s="71" t="s">
        <v>145</v>
      </c>
      <c r="B48" s="188" t="s">
        <v>419</v>
      </c>
      <c r="C48" s="189"/>
      <c r="D48" s="178"/>
      <c r="E48" s="178"/>
      <c r="F48" s="178"/>
      <c r="G48" s="178"/>
      <c r="H48" s="178"/>
      <c r="I48" s="179"/>
    </row>
    <row r="49" spans="1:10" customFormat="1" ht="39" customHeight="1" x14ac:dyDescent="0.45">
      <c r="A49" s="75" t="s">
        <v>146</v>
      </c>
      <c r="B49" s="188" t="s">
        <v>418</v>
      </c>
      <c r="C49" s="189"/>
      <c r="D49" s="178"/>
      <c r="E49" s="178"/>
      <c r="F49" s="178"/>
      <c r="G49" s="178"/>
      <c r="H49" s="178"/>
      <c r="I49" s="179"/>
      <c r="J49" s="36"/>
    </row>
    <row r="50" spans="1:10" customFormat="1" ht="35.25" customHeight="1" x14ac:dyDescent="0.45">
      <c r="A50" s="75" t="s">
        <v>147</v>
      </c>
      <c r="B50" s="188" t="s">
        <v>417</v>
      </c>
      <c r="C50" s="189"/>
      <c r="D50" s="178"/>
      <c r="E50" s="178"/>
      <c r="F50" s="178"/>
      <c r="G50" s="178"/>
      <c r="H50" s="178"/>
      <c r="I50" s="179"/>
    </row>
    <row r="51" spans="1:10" ht="45.75" customHeight="1" x14ac:dyDescent="0.45">
      <c r="A51" s="74" t="s">
        <v>131</v>
      </c>
      <c r="B51" s="184"/>
      <c r="C51" s="185"/>
      <c r="D51" s="186" t="s">
        <v>359</v>
      </c>
      <c r="E51" s="186"/>
      <c r="F51" s="186"/>
      <c r="G51" s="186"/>
      <c r="H51" s="186"/>
      <c r="I51" s="187"/>
    </row>
    <row r="52" spans="1:10" x14ac:dyDescent="0.45">
      <c r="A52"/>
      <c r="B52" s="57" t="s">
        <v>420</v>
      </c>
      <c r="C52"/>
      <c r="D52"/>
      <c r="E52"/>
      <c r="F52"/>
      <c r="G52"/>
      <c r="H52"/>
      <c r="I52"/>
    </row>
  </sheetData>
  <mergeCells count="57">
    <mergeCell ref="A12:B12"/>
    <mergeCell ref="F12:G12"/>
    <mergeCell ref="A6:I7"/>
    <mergeCell ref="A10:B10"/>
    <mergeCell ref="F10:G10"/>
    <mergeCell ref="A11:B11"/>
    <mergeCell ref="F11:G11"/>
    <mergeCell ref="A13:B13"/>
    <mergeCell ref="A14:B14"/>
    <mergeCell ref="B17:C17"/>
    <mergeCell ref="D17:F17"/>
    <mergeCell ref="G17:I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B44:C44"/>
    <mergeCell ref="D44:I44"/>
    <mergeCell ref="A26:A27"/>
    <mergeCell ref="B26:C27"/>
    <mergeCell ref="D26:F27"/>
    <mergeCell ref="G26:I27"/>
    <mergeCell ref="A28:A29"/>
    <mergeCell ref="B28:C29"/>
    <mergeCell ref="D28:F29"/>
    <mergeCell ref="G28:I29"/>
    <mergeCell ref="A41:C41"/>
    <mergeCell ref="B42:C42"/>
    <mergeCell ref="D42:I42"/>
    <mergeCell ref="B43:C43"/>
    <mergeCell ref="D43:I43"/>
    <mergeCell ref="B45:C45"/>
    <mergeCell ref="D45:I45"/>
    <mergeCell ref="B46:C46"/>
    <mergeCell ref="D46:I46"/>
    <mergeCell ref="B47:C47"/>
    <mergeCell ref="D47:I47"/>
    <mergeCell ref="B51:C51"/>
    <mergeCell ref="D51:I51"/>
    <mergeCell ref="B48:C48"/>
    <mergeCell ref="D48:I48"/>
    <mergeCell ref="B49:C49"/>
    <mergeCell ref="D49:I49"/>
    <mergeCell ref="B50:C50"/>
    <mergeCell ref="D50:I50"/>
  </mergeCells>
  <phoneticPr fontId="1"/>
  <pageMargins left="0.70866141732283472" right="0.70866141732283472" top="0.74803149606299213" bottom="0.74803149606299213" header="0.31496062992125984" footer="0.31496062992125984"/>
  <pageSetup paperSize="9" scale="71" fitToWidth="0" fitToHeight="0" orientation="landscape" r:id="rId1"/>
  <headerFooter>
    <oddFooter>&amp;C
&amp;1#&amp;"Calibri,標準"&amp;10&amp;K000000 &amp;F</oddFooter>
  </headerFooter>
  <rowBreaks count="1" manualBreakCount="1">
    <brk id="3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93B6-86A1-4127-AEC7-1E9EDC44711B}">
  <dimension ref="A1:I58"/>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398</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153</v>
      </c>
    </row>
    <row r="4" spans="1:9" ht="3.75" customHeight="1" thickBot="1" x14ac:dyDescent="0.5">
      <c r="A4" s="68"/>
      <c r="B4" s="3"/>
      <c r="C4" s="68"/>
      <c r="D4" s="68"/>
      <c r="E4" s="68"/>
      <c r="F4" s="68"/>
      <c r="G4" s="68"/>
      <c r="H4" s="68"/>
      <c r="I4" s="68"/>
    </row>
    <row r="5" spans="1:9" ht="3.75" customHeight="1" x14ac:dyDescent="0.45">
      <c r="B5" s="1"/>
    </row>
    <row r="6" spans="1:9" x14ac:dyDescent="0.45">
      <c r="A6" s="145" t="s">
        <v>379</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529</v>
      </c>
      <c r="G9" s="92"/>
      <c r="H9" s="93"/>
    </row>
    <row r="10" spans="1:9" x14ac:dyDescent="0.45">
      <c r="A10" s="152" t="s">
        <v>135</v>
      </c>
      <c r="B10" s="194"/>
      <c r="C10" s="55" t="s">
        <v>140</v>
      </c>
      <c r="D10" s="56" t="s">
        <v>9</v>
      </c>
      <c r="F10" s="146" t="s">
        <v>113</v>
      </c>
      <c r="G10" s="147"/>
      <c r="H10" s="58"/>
    </row>
    <row r="11" spans="1:9" ht="18.600000000000001" thickBot="1" x14ac:dyDescent="0.5">
      <c r="A11" s="133" t="s">
        <v>136</v>
      </c>
      <c r="B11" s="192"/>
      <c r="C11" s="59" t="s">
        <v>141</v>
      </c>
      <c r="D11" s="60" t="s">
        <v>10</v>
      </c>
      <c r="F11" s="148" t="s">
        <v>15</v>
      </c>
      <c r="G11" s="149"/>
      <c r="H11" s="58"/>
    </row>
    <row r="12" spans="1:9" ht="18.600000000000001" thickBot="1" x14ac:dyDescent="0.5">
      <c r="A12" s="133" t="s">
        <v>137</v>
      </c>
      <c r="B12" s="192"/>
      <c r="C12" s="59" t="s">
        <v>142</v>
      </c>
      <c r="D12" s="60" t="s">
        <v>11</v>
      </c>
      <c r="F12" s="150" t="s">
        <v>22</v>
      </c>
      <c r="G12" s="151"/>
      <c r="H12" s="61"/>
    </row>
    <row r="13" spans="1:9" x14ac:dyDescent="0.45">
      <c r="A13" s="133" t="s">
        <v>138</v>
      </c>
      <c r="B13" s="192"/>
      <c r="C13" s="59" t="s">
        <v>143</v>
      </c>
      <c r="D13" s="60" t="s">
        <v>12</v>
      </c>
      <c r="F13" s="62"/>
      <c r="H13" s="63"/>
    </row>
    <row r="14" spans="1:9" x14ac:dyDescent="0.45">
      <c r="A14" s="133" t="s">
        <v>139</v>
      </c>
      <c r="B14" s="192"/>
      <c r="C14" s="59" t="s">
        <v>144</v>
      </c>
      <c r="D14" s="60" t="s">
        <v>13</v>
      </c>
      <c r="F14" s="62"/>
      <c r="H14" s="63"/>
    </row>
    <row r="15" spans="1:9" x14ac:dyDescent="0.45">
      <c r="A15" s="133" t="s">
        <v>155</v>
      </c>
      <c r="B15" s="192"/>
      <c r="C15" s="59" t="s">
        <v>156</v>
      </c>
      <c r="D15" s="60" t="s">
        <v>14</v>
      </c>
    </row>
    <row r="16" spans="1:9" x14ac:dyDescent="0.45">
      <c r="A16" s="135" t="s">
        <v>380</v>
      </c>
      <c r="B16" s="193"/>
      <c r="C16" s="64" t="s">
        <v>157</v>
      </c>
      <c r="D16" s="65" t="s">
        <v>154</v>
      </c>
    </row>
    <row r="18" spans="1:9" x14ac:dyDescent="0.45">
      <c r="A18" s="94" t="s">
        <v>7</v>
      </c>
      <c r="B18" s="143" t="s">
        <v>51</v>
      </c>
      <c r="C18" s="144"/>
      <c r="D18" s="154" t="s">
        <v>121</v>
      </c>
      <c r="E18" s="154"/>
      <c r="F18" s="155"/>
      <c r="G18" s="154" t="s">
        <v>52</v>
      </c>
      <c r="H18" s="154"/>
      <c r="I18" s="155"/>
    </row>
    <row r="19" spans="1:9" x14ac:dyDescent="0.45">
      <c r="A19" s="137"/>
      <c r="B19" s="139"/>
      <c r="C19" s="139"/>
      <c r="D19" s="156"/>
      <c r="E19" s="156"/>
      <c r="F19" s="156"/>
      <c r="G19" s="160"/>
      <c r="H19" s="160"/>
      <c r="I19" s="147"/>
    </row>
    <row r="20" spans="1:9" x14ac:dyDescent="0.45">
      <c r="A20" s="137"/>
      <c r="B20" s="139"/>
      <c r="C20" s="139"/>
      <c r="D20" s="157"/>
      <c r="E20" s="157"/>
      <c r="F20" s="157"/>
      <c r="G20" s="161"/>
      <c r="H20" s="161"/>
      <c r="I20" s="162"/>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2"/>
      <c r="B28" s="140"/>
      <c r="C28" s="140"/>
      <c r="D28" s="158"/>
      <c r="E28" s="158"/>
      <c r="F28" s="158"/>
      <c r="G28" s="163"/>
      <c r="H28" s="163"/>
      <c r="I28" s="149"/>
    </row>
    <row r="29" spans="1:9" x14ac:dyDescent="0.45">
      <c r="A29" s="137"/>
      <c r="B29" s="139"/>
      <c r="C29" s="139"/>
      <c r="D29" s="157"/>
      <c r="E29" s="157"/>
      <c r="F29" s="157"/>
      <c r="G29" s="161"/>
      <c r="H29" s="161"/>
      <c r="I29" s="162"/>
    </row>
    <row r="30" spans="1:9" x14ac:dyDescent="0.45">
      <c r="A30" s="138"/>
      <c r="B30" s="141"/>
      <c r="C30" s="141"/>
      <c r="D30" s="159"/>
      <c r="E30" s="159"/>
      <c r="F30" s="159"/>
      <c r="G30" s="164"/>
      <c r="H30" s="164"/>
      <c r="I30" s="165"/>
    </row>
    <row r="31" spans="1:9" ht="12" customHeight="1" x14ac:dyDescent="0.45"/>
    <row r="32" spans="1:9" x14ac:dyDescent="0.45">
      <c r="A32" s="66" t="s">
        <v>17</v>
      </c>
      <c r="B32" s="57" t="s">
        <v>54</v>
      </c>
    </row>
    <row r="33" spans="1:9" x14ac:dyDescent="0.45">
      <c r="A33" s="66"/>
      <c r="B33" s="57" t="s">
        <v>55</v>
      </c>
    </row>
    <row r="34" spans="1:9" x14ac:dyDescent="0.45">
      <c r="A34" s="66" t="s">
        <v>18</v>
      </c>
      <c r="B34" s="57" t="s">
        <v>56</v>
      </c>
    </row>
    <row r="35" spans="1:9" x14ac:dyDescent="0.45">
      <c r="A35" s="66"/>
      <c r="B35" s="57" t="s">
        <v>333</v>
      </c>
    </row>
    <row r="36" spans="1:9" x14ac:dyDescent="0.45">
      <c r="A36" s="66" t="s">
        <v>19</v>
      </c>
      <c r="B36" s="57" t="s">
        <v>53</v>
      </c>
    </row>
    <row r="42" spans="1:9" customFormat="1" x14ac:dyDescent="0.45">
      <c r="A42" s="166" t="s">
        <v>132</v>
      </c>
      <c r="B42" s="166"/>
      <c r="C42" s="166"/>
      <c r="D42" s="57"/>
      <c r="E42" s="57"/>
      <c r="F42" s="57"/>
      <c r="G42" s="57"/>
      <c r="H42" s="57"/>
      <c r="I42" s="57"/>
    </row>
    <row r="43" spans="1:9" customFormat="1" x14ac:dyDescent="0.45">
      <c r="A43" s="73"/>
      <c r="B43" s="182" t="s">
        <v>151</v>
      </c>
      <c r="C43" s="183"/>
      <c r="D43" s="173" t="s">
        <v>127</v>
      </c>
      <c r="E43" s="173"/>
      <c r="F43" s="173"/>
      <c r="G43" s="173"/>
      <c r="H43" s="173"/>
      <c r="I43" s="173"/>
    </row>
    <row r="44" spans="1:9" customFormat="1" ht="35.25" customHeight="1" x14ac:dyDescent="0.45">
      <c r="A44" s="70">
        <v>3.1</v>
      </c>
      <c r="B44" s="190" t="s">
        <v>158</v>
      </c>
      <c r="C44" s="191"/>
      <c r="D44" s="174"/>
      <c r="E44" s="174"/>
      <c r="F44" s="174"/>
      <c r="G44" s="174"/>
      <c r="H44" s="174"/>
      <c r="I44" s="175"/>
    </row>
    <row r="45" spans="1:9" customFormat="1" ht="53.25" customHeight="1" x14ac:dyDescent="0.45">
      <c r="A45" s="71">
        <v>3.2</v>
      </c>
      <c r="B45" s="188" t="s">
        <v>365</v>
      </c>
      <c r="C45" s="189"/>
      <c r="D45" s="176" t="s">
        <v>166</v>
      </c>
      <c r="E45" s="176"/>
      <c r="F45" s="176"/>
      <c r="G45" s="176"/>
      <c r="H45" s="176"/>
      <c r="I45" s="177"/>
    </row>
    <row r="46" spans="1:9" customFormat="1" ht="35.25" customHeight="1" x14ac:dyDescent="0.45">
      <c r="A46" s="71">
        <v>3.3</v>
      </c>
      <c r="B46" s="188" t="s">
        <v>364</v>
      </c>
      <c r="C46" s="189"/>
      <c r="D46" s="178"/>
      <c r="E46" s="178"/>
      <c r="F46" s="178"/>
      <c r="G46" s="178"/>
      <c r="H46" s="178"/>
      <c r="I46" s="179"/>
    </row>
    <row r="47" spans="1:9" customFormat="1" ht="39.75" customHeight="1" x14ac:dyDescent="0.45">
      <c r="A47" s="71">
        <v>3.4</v>
      </c>
      <c r="B47" s="188" t="s">
        <v>363</v>
      </c>
      <c r="C47" s="189"/>
      <c r="D47" s="178" t="s">
        <v>167</v>
      </c>
      <c r="E47" s="178"/>
      <c r="F47" s="178"/>
      <c r="G47" s="178"/>
      <c r="H47" s="178"/>
      <c r="I47" s="179"/>
    </row>
    <row r="48" spans="1:9" customFormat="1" x14ac:dyDescent="0.45">
      <c r="A48" s="71">
        <v>3.5</v>
      </c>
      <c r="B48" s="188" t="s">
        <v>159</v>
      </c>
      <c r="C48" s="189"/>
      <c r="D48" s="178" t="s">
        <v>168</v>
      </c>
      <c r="E48" s="178"/>
      <c r="F48" s="178"/>
      <c r="G48" s="178"/>
      <c r="H48" s="178"/>
      <c r="I48" s="179"/>
    </row>
    <row r="49" spans="1:9" customFormat="1" x14ac:dyDescent="0.45">
      <c r="A49" s="71">
        <v>3.6</v>
      </c>
      <c r="B49" s="188" t="s">
        <v>160</v>
      </c>
      <c r="C49" s="189"/>
      <c r="D49" s="178"/>
      <c r="E49" s="178"/>
      <c r="F49" s="178"/>
      <c r="G49" s="178"/>
      <c r="H49" s="178"/>
      <c r="I49" s="179"/>
    </row>
    <row r="50" spans="1:9" customFormat="1" ht="39" customHeight="1" x14ac:dyDescent="0.45">
      <c r="A50" s="75">
        <v>3.7</v>
      </c>
      <c r="B50" s="188" t="s">
        <v>362</v>
      </c>
      <c r="C50" s="189"/>
      <c r="D50" s="178"/>
      <c r="E50" s="178"/>
      <c r="F50" s="178"/>
      <c r="G50" s="178"/>
      <c r="H50" s="178"/>
      <c r="I50" s="179"/>
    </row>
    <row r="51" spans="1:9" customFormat="1" ht="35.25" customHeight="1" x14ac:dyDescent="0.45">
      <c r="A51" s="71">
        <v>3.8</v>
      </c>
      <c r="B51" s="188" t="s">
        <v>366</v>
      </c>
      <c r="C51" s="189"/>
      <c r="D51" s="178" t="s">
        <v>314</v>
      </c>
      <c r="E51" s="178"/>
      <c r="F51" s="178"/>
      <c r="G51" s="178"/>
      <c r="H51" s="178"/>
      <c r="I51" s="179"/>
    </row>
    <row r="52" spans="1:9" ht="36" customHeight="1" x14ac:dyDescent="0.45">
      <c r="A52" s="75" t="s">
        <v>161</v>
      </c>
      <c r="B52" s="188" t="s">
        <v>367</v>
      </c>
      <c r="C52" s="189"/>
      <c r="D52" s="178" t="s">
        <v>169</v>
      </c>
      <c r="E52" s="178"/>
      <c r="F52" s="178"/>
      <c r="G52" s="178"/>
      <c r="H52" s="178"/>
      <c r="I52" s="179"/>
    </row>
    <row r="53" spans="1:9" x14ac:dyDescent="0.45">
      <c r="A53" s="71" t="s">
        <v>162</v>
      </c>
      <c r="B53" s="188" t="s">
        <v>163</v>
      </c>
      <c r="C53" s="189"/>
      <c r="D53" s="178" t="s">
        <v>170</v>
      </c>
      <c r="E53" s="178"/>
      <c r="F53" s="178"/>
      <c r="G53" s="178"/>
      <c r="H53" s="178"/>
      <c r="I53" s="179"/>
    </row>
    <row r="54" spans="1:9" ht="91.5" customHeight="1" x14ac:dyDescent="0.45">
      <c r="A54" s="75" t="s">
        <v>164</v>
      </c>
      <c r="B54" s="188" t="s">
        <v>512</v>
      </c>
      <c r="C54" s="189"/>
      <c r="D54" s="178"/>
      <c r="E54" s="178"/>
      <c r="F54" s="178"/>
      <c r="G54" s="178"/>
      <c r="H54" s="178"/>
      <c r="I54" s="179"/>
    </row>
    <row r="55" spans="1:9" ht="39.75" customHeight="1" x14ac:dyDescent="0.45">
      <c r="A55" s="71" t="s">
        <v>149</v>
      </c>
      <c r="B55" s="188" t="s">
        <v>368</v>
      </c>
      <c r="C55" s="189"/>
      <c r="D55" s="178"/>
      <c r="E55" s="178"/>
      <c r="F55" s="178"/>
      <c r="G55" s="178"/>
      <c r="H55" s="178"/>
      <c r="I55" s="179"/>
    </row>
    <row r="56" spans="1:9" ht="42" customHeight="1" x14ac:dyDescent="0.45">
      <c r="A56" s="75" t="s">
        <v>165</v>
      </c>
      <c r="B56" s="188" t="s">
        <v>369</v>
      </c>
      <c r="C56" s="189"/>
      <c r="D56" s="178" t="s">
        <v>522</v>
      </c>
      <c r="E56" s="178"/>
      <c r="F56" s="178"/>
      <c r="G56" s="178"/>
      <c r="H56" s="178"/>
      <c r="I56" s="179"/>
    </row>
    <row r="57" spans="1:9" ht="90" customHeight="1" x14ac:dyDescent="0.45">
      <c r="A57" s="78" t="s">
        <v>131</v>
      </c>
      <c r="B57" s="195"/>
      <c r="C57" s="196"/>
      <c r="D57" s="180" t="s">
        <v>523</v>
      </c>
      <c r="E57" s="180"/>
      <c r="F57" s="180"/>
      <c r="G57" s="180"/>
      <c r="H57" s="180"/>
      <c r="I57" s="181"/>
    </row>
    <row r="58" spans="1:9" x14ac:dyDescent="0.45">
      <c r="B58" s="57" t="s">
        <v>420</v>
      </c>
    </row>
  </sheetData>
  <mergeCells count="69">
    <mergeCell ref="G18:I18"/>
    <mergeCell ref="A16:B16"/>
    <mergeCell ref="A6:I7"/>
    <mergeCell ref="A10:B10"/>
    <mergeCell ref="F10:G10"/>
    <mergeCell ref="A11:B11"/>
    <mergeCell ref="F11:G11"/>
    <mergeCell ref="A12:B12"/>
    <mergeCell ref="F12:G12"/>
    <mergeCell ref="A13:B13"/>
    <mergeCell ref="A14:B14"/>
    <mergeCell ref="A15:B15"/>
    <mergeCell ref="B18:C18"/>
    <mergeCell ref="D18:F18"/>
    <mergeCell ref="A19:A20"/>
    <mergeCell ref="B19:C20"/>
    <mergeCell ref="D19:F20"/>
    <mergeCell ref="G19:I20"/>
    <mergeCell ref="A21:A22"/>
    <mergeCell ref="B21:C22"/>
    <mergeCell ref="D21:F22"/>
    <mergeCell ref="G21:I22"/>
    <mergeCell ref="A23:A24"/>
    <mergeCell ref="B23:C24"/>
    <mergeCell ref="D23:F24"/>
    <mergeCell ref="G23:I24"/>
    <mergeCell ref="A25:A26"/>
    <mergeCell ref="B25:C26"/>
    <mergeCell ref="D25:F26"/>
    <mergeCell ref="G25:I26"/>
    <mergeCell ref="B45:C45"/>
    <mergeCell ref="D45:I45"/>
    <mergeCell ref="A27:A28"/>
    <mergeCell ref="B27:C28"/>
    <mergeCell ref="D27:F28"/>
    <mergeCell ref="G27:I28"/>
    <mergeCell ref="A29:A30"/>
    <mergeCell ref="B29:C30"/>
    <mergeCell ref="D29:F30"/>
    <mergeCell ref="G29:I30"/>
    <mergeCell ref="A42:C42"/>
    <mergeCell ref="B43:C43"/>
    <mergeCell ref="D43:I43"/>
    <mergeCell ref="B44:C44"/>
    <mergeCell ref="D44:I44"/>
    <mergeCell ref="B46:C46"/>
    <mergeCell ref="D46:I46"/>
    <mergeCell ref="B47:C47"/>
    <mergeCell ref="D47:I47"/>
    <mergeCell ref="B48:C48"/>
    <mergeCell ref="D48:I48"/>
    <mergeCell ref="B49:C49"/>
    <mergeCell ref="D49:I49"/>
    <mergeCell ref="B50:C50"/>
    <mergeCell ref="D50:I50"/>
    <mergeCell ref="B51:C51"/>
    <mergeCell ref="D51:I51"/>
    <mergeCell ref="B57:C57"/>
    <mergeCell ref="D57:I57"/>
    <mergeCell ref="D52:I52"/>
    <mergeCell ref="D53:I53"/>
    <mergeCell ref="D54:I54"/>
    <mergeCell ref="D55:I55"/>
    <mergeCell ref="D56:I56"/>
    <mergeCell ref="B52:C52"/>
    <mergeCell ref="B53:C53"/>
    <mergeCell ref="B54:C54"/>
    <mergeCell ref="B55:C55"/>
    <mergeCell ref="B56:C56"/>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50BF-E1A6-467D-BE00-8641E9898E8F}">
  <dimension ref="A1:I54"/>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399</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172</v>
      </c>
    </row>
    <row r="4" spans="1:9" ht="3.75" customHeight="1" thickBot="1" x14ac:dyDescent="0.5">
      <c r="A4" s="68"/>
      <c r="B4" s="3"/>
      <c r="C4" s="68"/>
      <c r="D4" s="68"/>
      <c r="E4" s="68"/>
      <c r="F4" s="68"/>
      <c r="G4" s="68"/>
      <c r="H4" s="68"/>
      <c r="I4" s="68"/>
    </row>
    <row r="5" spans="1:9" ht="3.75" customHeight="1" x14ac:dyDescent="0.45">
      <c r="B5" s="1"/>
    </row>
    <row r="6" spans="1:9" x14ac:dyDescent="0.45">
      <c r="A6" s="145" t="s">
        <v>381</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528</v>
      </c>
      <c r="G9" s="92"/>
      <c r="H9" s="93"/>
    </row>
    <row r="10" spans="1:9" x14ac:dyDescent="0.45">
      <c r="A10" s="152" t="s">
        <v>135</v>
      </c>
      <c r="B10" s="194"/>
      <c r="C10" s="55" t="s">
        <v>140</v>
      </c>
      <c r="D10" s="56" t="s">
        <v>9</v>
      </c>
      <c r="F10" s="146" t="s">
        <v>113</v>
      </c>
      <c r="G10" s="147"/>
      <c r="H10" s="58"/>
    </row>
    <row r="11" spans="1:9" ht="18.600000000000001" thickBot="1" x14ac:dyDescent="0.5">
      <c r="A11" s="133" t="s">
        <v>136</v>
      </c>
      <c r="B11" s="192"/>
      <c r="C11" s="59" t="s">
        <v>141</v>
      </c>
      <c r="D11" s="60" t="s">
        <v>10</v>
      </c>
      <c r="F11" s="148" t="s">
        <v>15</v>
      </c>
      <c r="G11" s="149"/>
      <c r="H11" s="58"/>
    </row>
    <row r="12" spans="1:9" ht="18.600000000000001" thickBot="1" x14ac:dyDescent="0.5">
      <c r="A12" s="133" t="s">
        <v>137</v>
      </c>
      <c r="B12" s="192"/>
      <c r="C12" s="59" t="s">
        <v>142</v>
      </c>
      <c r="D12" s="60" t="s">
        <v>11</v>
      </c>
      <c r="F12" s="150" t="s">
        <v>22</v>
      </c>
      <c r="G12" s="151"/>
      <c r="H12" s="61"/>
    </row>
    <row r="13" spans="1:9" x14ac:dyDescent="0.45">
      <c r="A13" s="133" t="s">
        <v>138</v>
      </c>
      <c r="B13" s="192"/>
      <c r="C13" s="59" t="s">
        <v>143</v>
      </c>
      <c r="D13" s="60" t="s">
        <v>12</v>
      </c>
      <c r="F13" s="62"/>
      <c r="H13" s="63"/>
    </row>
    <row r="14" spans="1:9" x14ac:dyDescent="0.45">
      <c r="A14" s="133" t="s">
        <v>139</v>
      </c>
      <c r="B14" s="192"/>
      <c r="C14" s="59" t="s">
        <v>144</v>
      </c>
      <c r="D14" s="60" t="s">
        <v>13</v>
      </c>
    </row>
    <row r="15" spans="1:9" x14ac:dyDescent="0.45">
      <c r="A15" s="135" t="s">
        <v>155</v>
      </c>
      <c r="B15" s="193"/>
      <c r="C15" s="64" t="s">
        <v>156</v>
      </c>
      <c r="D15" s="65" t="s">
        <v>14</v>
      </c>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171</v>
      </c>
      <c r="C42" s="183"/>
      <c r="D42" s="173" t="s">
        <v>127</v>
      </c>
      <c r="E42" s="173"/>
      <c r="F42" s="173"/>
      <c r="G42" s="173"/>
      <c r="H42" s="173"/>
      <c r="I42" s="173"/>
    </row>
    <row r="43" spans="1:9" customFormat="1" ht="35.25" customHeight="1" x14ac:dyDescent="0.45">
      <c r="A43" s="70">
        <v>4.0999999999999996</v>
      </c>
      <c r="B43" s="190" t="s">
        <v>421</v>
      </c>
      <c r="C43" s="191"/>
      <c r="D43" s="174"/>
      <c r="E43" s="174"/>
      <c r="F43" s="174"/>
      <c r="G43" s="174"/>
      <c r="H43" s="174"/>
      <c r="I43" s="175"/>
    </row>
    <row r="44" spans="1:9" customFormat="1" ht="35.25" customHeight="1" x14ac:dyDescent="0.45">
      <c r="A44" s="71">
        <v>4.2</v>
      </c>
      <c r="B44" s="188" t="s">
        <v>422</v>
      </c>
      <c r="C44" s="189"/>
      <c r="D44" s="176"/>
      <c r="E44" s="176"/>
      <c r="F44" s="176"/>
      <c r="G44" s="176"/>
      <c r="H44" s="176"/>
      <c r="I44" s="177"/>
    </row>
    <row r="45" spans="1:9" customFormat="1" ht="35.25" customHeight="1" x14ac:dyDescent="0.45">
      <c r="A45" s="71">
        <v>4.3</v>
      </c>
      <c r="B45" s="188" t="s">
        <v>423</v>
      </c>
      <c r="C45" s="189"/>
      <c r="D45" s="178" t="s">
        <v>175</v>
      </c>
      <c r="E45" s="178"/>
      <c r="F45" s="178"/>
      <c r="G45" s="178"/>
      <c r="H45" s="178"/>
      <c r="I45" s="179"/>
    </row>
    <row r="46" spans="1:9" customFormat="1" ht="57" customHeight="1" x14ac:dyDescent="0.45">
      <c r="A46" s="71">
        <v>4.4000000000000004</v>
      </c>
      <c r="B46" s="188" t="s">
        <v>424</v>
      </c>
      <c r="C46" s="189"/>
      <c r="D46" s="178" t="s">
        <v>521</v>
      </c>
      <c r="E46" s="178"/>
      <c r="F46" s="178"/>
      <c r="G46" s="178"/>
      <c r="H46" s="178"/>
      <c r="I46" s="179"/>
    </row>
    <row r="47" spans="1:9" customFormat="1" ht="37.5" customHeight="1" x14ac:dyDescent="0.45">
      <c r="A47" s="71">
        <v>4.5</v>
      </c>
      <c r="B47" s="188" t="s">
        <v>425</v>
      </c>
      <c r="C47" s="189"/>
      <c r="D47" s="178"/>
      <c r="E47" s="178"/>
      <c r="F47" s="178"/>
      <c r="G47" s="178"/>
      <c r="H47" s="178"/>
      <c r="I47" s="179"/>
    </row>
    <row r="48" spans="1:9" customFormat="1" ht="36.75" customHeight="1" x14ac:dyDescent="0.45">
      <c r="A48" s="71">
        <v>4.5999999999999996</v>
      </c>
      <c r="B48" s="188" t="s">
        <v>426</v>
      </c>
      <c r="C48" s="189"/>
      <c r="D48" s="197"/>
      <c r="E48" s="178"/>
      <c r="F48" s="178"/>
      <c r="G48" s="178"/>
      <c r="H48" s="178"/>
      <c r="I48" s="179"/>
    </row>
    <row r="49" spans="1:9" customFormat="1" ht="61.8" customHeight="1" x14ac:dyDescent="0.45">
      <c r="A49" s="75">
        <v>4.7</v>
      </c>
      <c r="B49" s="188" t="s">
        <v>427</v>
      </c>
      <c r="C49" s="189"/>
      <c r="D49" s="197" t="s">
        <v>176</v>
      </c>
      <c r="E49" s="178"/>
      <c r="F49" s="178"/>
      <c r="G49" s="178"/>
      <c r="H49" s="178"/>
      <c r="I49" s="179"/>
    </row>
    <row r="50" spans="1:9" customFormat="1" ht="35.25" customHeight="1" x14ac:dyDescent="0.45">
      <c r="A50" s="71" t="s">
        <v>173</v>
      </c>
      <c r="B50" s="188" t="s">
        <v>428</v>
      </c>
      <c r="C50" s="189"/>
      <c r="D50" s="197" t="s">
        <v>315</v>
      </c>
      <c r="E50" s="178"/>
      <c r="F50" s="178"/>
      <c r="G50" s="178"/>
      <c r="H50" s="178"/>
      <c r="I50" s="179"/>
    </row>
    <row r="51" spans="1:9" ht="61.5" customHeight="1" x14ac:dyDescent="0.45">
      <c r="A51" s="71" t="s">
        <v>174</v>
      </c>
      <c r="B51" s="188" t="s">
        <v>429</v>
      </c>
      <c r="C51" s="189"/>
      <c r="D51" s="197"/>
      <c r="E51" s="178"/>
      <c r="F51" s="178"/>
      <c r="G51" s="178"/>
      <c r="H51" s="178"/>
      <c r="I51" s="179"/>
    </row>
    <row r="52" spans="1:9" ht="42" customHeight="1" x14ac:dyDescent="0.45">
      <c r="A52" s="75" t="s">
        <v>150</v>
      </c>
      <c r="B52" s="188" t="s">
        <v>430</v>
      </c>
      <c r="C52" s="189"/>
      <c r="D52" s="178"/>
      <c r="E52" s="178"/>
      <c r="F52" s="178"/>
      <c r="G52" s="178"/>
      <c r="H52" s="178"/>
      <c r="I52" s="179"/>
    </row>
    <row r="53" spans="1:9" ht="39.75" customHeight="1" x14ac:dyDescent="0.45">
      <c r="A53" s="78" t="s">
        <v>131</v>
      </c>
      <c r="B53" s="195"/>
      <c r="C53" s="196"/>
      <c r="D53" s="180" t="s">
        <v>358</v>
      </c>
      <c r="E53" s="180"/>
      <c r="F53" s="180"/>
      <c r="G53" s="180"/>
      <c r="H53" s="180"/>
      <c r="I53" s="181"/>
    </row>
    <row r="54" spans="1:9" x14ac:dyDescent="0.45">
      <c r="A54"/>
      <c r="B54" s="57" t="s">
        <v>420</v>
      </c>
      <c r="C54"/>
      <c r="D54"/>
      <c r="E54"/>
      <c r="F54"/>
      <c r="G54"/>
      <c r="H54"/>
      <c r="I54"/>
    </row>
  </sheetData>
  <mergeCells count="62">
    <mergeCell ref="G17:I17"/>
    <mergeCell ref="A6:I7"/>
    <mergeCell ref="A10:B10"/>
    <mergeCell ref="F10:G10"/>
    <mergeCell ref="A11:B11"/>
    <mergeCell ref="F11:G11"/>
    <mergeCell ref="A12:B12"/>
    <mergeCell ref="F12:G12"/>
    <mergeCell ref="A13:B13"/>
    <mergeCell ref="A14:B14"/>
    <mergeCell ref="A15:B15"/>
    <mergeCell ref="B17:C17"/>
    <mergeCell ref="D17:F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B44:C44"/>
    <mergeCell ref="D44:I44"/>
    <mergeCell ref="A26:A27"/>
    <mergeCell ref="B26:C27"/>
    <mergeCell ref="D26:F27"/>
    <mergeCell ref="G26:I27"/>
    <mergeCell ref="A28:A29"/>
    <mergeCell ref="B28:C29"/>
    <mergeCell ref="D28:F29"/>
    <mergeCell ref="G28:I29"/>
    <mergeCell ref="A41:C41"/>
    <mergeCell ref="B42:C42"/>
    <mergeCell ref="D42:I42"/>
    <mergeCell ref="B43:C43"/>
    <mergeCell ref="D43:I43"/>
    <mergeCell ref="B45:C45"/>
    <mergeCell ref="D45:I45"/>
    <mergeCell ref="B46:C46"/>
    <mergeCell ref="D46:I46"/>
    <mergeCell ref="B47:C47"/>
    <mergeCell ref="D47:I47"/>
    <mergeCell ref="B48:C48"/>
    <mergeCell ref="D48:I48"/>
    <mergeCell ref="B49:C49"/>
    <mergeCell ref="D49:I49"/>
    <mergeCell ref="B50:C50"/>
    <mergeCell ref="D50:I50"/>
    <mergeCell ref="D51:I51"/>
    <mergeCell ref="D52:I52"/>
    <mergeCell ref="D53:I53"/>
    <mergeCell ref="B51:C51"/>
    <mergeCell ref="B52:C52"/>
    <mergeCell ref="B53:C53"/>
  </mergeCells>
  <phoneticPr fontId="1"/>
  <pageMargins left="0.70866141732283472" right="0.70866141732283472" top="0.74803149606299213" bottom="0.74803149606299213" header="0.31496062992125984" footer="0.31496062992125984"/>
  <pageSetup paperSize="9" scale="71" fitToWidth="0" fitToHeight="0" orientation="landscape" r:id="rId1"/>
  <headerFooter>
    <oddFooter>&amp;C
&amp;1#&amp;"Calibri,標準"&amp;10&amp;K000000 &amp;F</oddFooter>
  </headerFooter>
  <rowBreaks count="1" manualBreakCount="1">
    <brk id="39"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7B75-FFA0-40B0-A2E3-13ACF14001DB}">
  <dimension ref="A1:I53"/>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400</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177</v>
      </c>
    </row>
    <row r="4" spans="1:9" ht="3.75" customHeight="1" thickBot="1" x14ac:dyDescent="0.5">
      <c r="A4" s="68"/>
      <c r="B4" s="3"/>
      <c r="C4" s="68"/>
      <c r="D4" s="68"/>
      <c r="E4" s="68"/>
      <c r="F4" s="68"/>
      <c r="G4" s="68"/>
      <c r="H4" s="68"/>
      <c r="I4" s="68"/>
    </row>
    <row r="5" spans="1:9" ht="3.75" customHeight="1" x14ac:dyDescent="0.45">
      <c r="B5" s="1"/>
    </row>
    <row r="6" spans="1:9" x14ac:dyDescent="0.45">
      <c r="A6" s="145" t="s">
        <v>382</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178</v>
      </c>
      <c r="G9" s="92"/>
      <c r="H9" s="93"/>
    </row>
    <row r="10" spans="1:9" x14ac:dyDescent="0.45">
      <c r="A10" s="152" t="s">
        <v>135</v>
      </c>
      <c r="B10" s="194"/>
      <c r="C10" s="55" t="s">
        <v>140</v>
      </c>
      <c r="D10" s="56" t="s">
        <v>9</v>
      </c>
      <c r="F10" s="146" t="s">
        <v>113</v>
      </c>
      <c r="G10" s="147"/>
      <c r="H10" s="58"/>
    </row>
    <row r="11" spans="1:9" ht="18.600000000000001" thickBot="1" x14ac:dyDescent="0.5">
      <c r="A11" s="133" t="s">
        <v>136</v>
      </c>
      <c r="B11" s="192"/>
      <c r="C11" s="59" t="s">
        <v>141</v>
      </c>
      <c r="D11" s="60" t="s">
        <v>10</v>
      </c>
      <c r="F11" s="148" t="s">
        <v>15</v>
      </c>
      <c r="G11" s="149"/>
      <c r="H11" s="58"/>
    </row>
    <row r="12" spans="1:9" ht="18.600000000000001" thickBot="1" x14ac:dyDescent="0.5">
      <c r="A12" s="133" t="s">
        <v>137</v>
      </c>
      <c r="B12" s="192"/>
      <c r="C12" s="59" t="s">
        <v>142</v>
      </c>
      <c r="D12" s="60" t="s">
        <v>11</v>
      </c>
      <c r="F12" s="150" t="s">
        <v>22</v>
      </c>
      <c r="G12" s="151"/>
      <c r="H12" s="61"/>
    </row>
    <row r="13" spans="1:9" x14ac:dyDescent="0.45">
      <c r="A13" s="133" t="s">
        <v>138</v>
      </c>
      <c r="B13" s="192"/>
      <c r="C13" s="59" t="s">
        <v>143</v>
      </c>
      <c r="D13" s="60" t="s">
        <v>12</v>
      </c>
      <c r="F13" s="62"/>
      <c r="H13" s="63"/>
    </row>
    <row r="14" spans="1:9" x14ac:dyDescent="0.45">
      <c r="A14" s="133" t="s">
        <v>139</v>
      </c>
      <c r="B14" s="192"/>
      <c r="C14" s="59" t="s">
        <v>144</v>
      </c>
      <c r="D14" s="60" t="s">
        <v>13</v>
      </c>
    </row>
    <row r="15" spans="1:9" x14ac:dyDescent="0.45">
      <c r="A15" s="135" t="s">
        <v>155</v>
      </c>
      <c r="B15" s="193"/>
      <c r="C15" s="64" t="s">
        <v>156</v>
      </c>
      <c r="D15" s="65" t="s">
        <v>14</v>
      </c>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179</v>
      </c>
      <c r="C42" s="183"/>
      <c r="D42" s="173" t="s">
        <v>127</v>
      </c>
      <c r="E42" s="173"/>
      <c r="F42" s="173"/>
      <c r="G42" s="173"/>
      <c r="H42" s="173"/>
      <c r="I42" s="173"/>
    </row>
    <row r="43" spans="1:9" customFormat="1" ht="35.25" customHeight="1" x14ac:dyDescent="0.45">
      <c r="A43" s="70">
        <v>5.0999999999999996</v>
      </c>
      <c r="B43" s="190" t="s">
        <v>431</v>
      </c>
      <c r="C43" s="191"/>
      <c r="D43" s="174" t="s">
        <v>185</v>
      </c>
      <c r="E43" s="174"/>
      <c r="F43" s="174"/>
      <c r="G43" s="174"/>
      <c r="H43" s="174"/>
      <c r="I43" s="175"/>
    </row>
    <row r="44" spans="1:9" customFormat="1" ht="35.25" customHeight="1" x14ac:dyDescent="0.45">
      <c r="A44" s="71">
        <v>5.2</v>
      </c>
      <c r="B44" s="188" t="s">
        <v>432</v>
      </c>
      <c r="C44" s="189"/>
      <c r="D44" s="176"/>
      <c r="E44" s="176"/>
      <c r="F44" s="176"/>
      <c r="G44" s="176"/>
      <c r="H44" s="176"/>
      <c r="I44" s="177"/>
    </row>
    <row r="45" spans="1:9" customFormat="1" x14ac:dyDescent="0.45">
      <c r="A45" s="71">
        <v>5.3</v>
      </c>
      <c r="B45" s="188" t="s">
        <v>433</v>
      </c>
      <c r="C45" s="189"/>
      <c r="D45" s="178"/>
      <c r="E45" s="178"/>
      <c r="F45" s="178"/>
      <c r="G45" s="178"/>
      <c r="H45" s="178"/>
      <c r="I45" s="179"/>
    </row>
    <row r="46" spans="1:9" customFormat="1" ht="43.5" customHeight="1" x14ac:dyDescent="0.45">
      <c r="A46" s="71">
        <v>5.4</v>
      </c>
      <c r="B46" s="188" t="s">
        <v>434</v>
      </c>
      <c r="C46" s="189"/>
      <c r="D46" s="178" t="s">
        <v>186</v>
      </c>
      <c r="E46" s="178"/>
      <c r="F46" s="178"/>
      <c r="G46" s="178"/>
      <c r="H46" s="178"/>
      <c r="I46" s="179"/>
    </row>
    <row r="47" spans="1:9" customFormat="1" ht="37.5" customHeight="1" x14ac:dyDescent="0.45">
      <c r="A47" s="71">
        <v>5.5</v>
      </c>
      <c r="B47" s="188" t="s">
        <v>435</v>
      </c>
      <c r="C47" s="189"/>
      <c r="D47" s="178" t="s">
        <v>318</v>
      </c>
      <c r="E47" s="178"/>
      <c r="F47" s="178"/>
      <c r="G47" s="178"/>
      <c r="H47" s="178"/>
      <c r="I47" s="179"/>
    </row>
    <row r="48" spans="1:9" customFormat="1" ht="42" customHeight="1" x14ac:dyDescent="0.45">
      <c r="A48" s="71">
        <v>5.6</v>
      </c>
      <c r="B48" s="188" t="s">
        <v>436</v>
      </c>
      <c r="C48" s="189"/>
      <c r="D48" s="178"/>
      <c r="E48" s="178"/>
      <c r="F48" s="178"/>
      <c r="G48" s="178"/>
      <c r="H48" s="178"/>
      <c r="I48" s="179"/>
    </row>
    <row r="49" spans="1:9" customFormat="1" ht="39" customHeight="1" x14ac:dyDescent="0.45">
      <c r="A49" s="75" t="s">
        <v>180</v>
      </c>
      <c r="B49" s="188" t="s">
        <v>437</v>
      </c>
      <c r="C49" s="189"/>
      <c r="D49" s="178"/>
      <c r="E49" s="178"/>
      <c r="F49" s="178"/>
      <c r="G49" s="178"/>
      <c r="H49" s="178"/>
      <c r="I49" s="179"/>
    </row>
    <row r="50" spans="1:9" customFormat="1" x14ac:dyDescent="0.45">
      <c r="A50" s="75" t="s">
        <v>181</v>
      </c>
      <c r="B50" s="188" t="s">
        <v>182</v>
      </c>
      <c r="C50" s="189"/>
      <c r="D50" s="178"/>
      <c r="E50" s="178"/>
      <c r="F50" s="178"/>
      <c r="G50" s="178"/>
      <c r="H50" s="178"/>
      <c r="I50" s="179"/>
    </row>
    <row r="51" spans="1:9" ht="37.5" customHeight="1" x14ac:dyDescent="0.45">
      <c r="A51" s="79" t="s">
        <v>183</v>
      </c>
      <c r="B51" s="200" t="s">
        <v>438</v>
      </c>
      <c r="C51" s="201"/>
      <c r="D51" s="198"/>
      <c r="E51" s="198"/>
      <c r="F51" s="198"/>
      <c r="G51" s="198"/>
      <c r="H51" s="198"/>
      <c r="I51" s="199"/>
    </row>
    <row r="52" spans="1:9" ht="67.650000000000006" customHeight="1" x14ac:dyDescent="0.45">
      <c r="A52" s="74" t="s">
        <v>184</v>
      </c>
      <c r="B52" s="195"/>
      <c r="C52" s="196"/>
      <c r="D52" s="180" t="s">
        <v>357</v>
      </c>
      <c r="E52" s="180"/>
      <c r="F52" s="180"/>
      <c r="G52" s="180"/>
      <c r="H52" s="180"/>
      <c r="I52" s="181"/>
    </row>
    <row r="53" spans="1:9" x14ac:dyDescent="0.45">
      <c r="B53" s="57" t="s">
        <v>420</v>
      </c>
    </row>
  </sheetData>
  <mergeCells count="60">
    <mergeCell ref="D51:I51"/>
    <mergeCell ref="D52:I52"/>
    <mergeCell ref="B51:C51"/>
    <mergeCell ref="B52:C52"/>
    <mergeCell ref="G17:I17"/>
    <mergeCell ref="B17:C17"/>
    <mergeCell ref="D17:F17"/>
    <mergeCell ref="B44:C44"/>
    <mergeCell ref="D44:I44"/>
    <mergeCell ref="A41:C41"/>
    <mergeCell ref="B42:C42"/>
    <mergeCell ref="D42:I42"/>
    <mergeCell ref="B43:C43"/>
    <mergeCell ref="D43:I43"/>
    <mergeCell ref="B45:C45"/>
    <mergeCell ref="D45:I45"/>
    <mergeCell ref="A6:I7"/>
    <mergeCell ref="A10:B10"/>
    <mergeCell ref="F10:G10"/>
    <mergeCell ref="A11:B11"/>
    <mergeCell ref="F11:G11"/>
    <mergeCell ref="A12:B12"/>
    <mergeCell ref="F12:G12"/>
    <mergeCell ref="A13:B13"/>
    <mergeCell ref="A14:B14"/>
    <mergeCell ref="A15:B15"/>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A26:A27"/>
    <mergeCell ref="B26:C27"/>
    <mergeCell ref="D26:F27"/>
    <mergeCell ref="G26:I27"/>
    <mergeCell ref="A28:A29"/>
    <mergeCell ref="B28:C29"/>
    <mergeCell ref="D28:F29"/>
    <mergeCell ref="G28:I29"/>
    <mergeCell ref="B49:C49"/>
    <mergeCell ref="D49:I49"/>
    <mergeCell ref="B50:C50"/>
    <mergeCell ref="D50:I50"/>
    <mergeCell ref="B46:C46"/>
    <mergeCell ref="D46:I46"/>
    <mergeCell ref="B47:C47"/>
    <mergeCell ref="D47:I47"/>
    <mergeCell ref="B48:C48"/>
    <mergeCell ref="D48:I48"/>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EBFF-6539-44F3-9BD6-B26997A0E93F}">
  <dimension ref="A1:I52"/>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401</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187</v>
      </c>
    </row>
    <row r="4" spans="1:9" ht="3.75" customHeight="1" thickBot="1" x14ac:dyDescent="0.5">
      <c r="A4" s="68"/>
      <c r="B4" s="3"/>
      <c r="C4" s="68"/>
      <c r="D4" s="68"/>
      <c r="E4" s="68"/>
      <c r="F4" s="68"/>
      <c r="G4" s="68"/>
      <c r="H4" s="68"/>
      <c r="I4" s="68"/>
    </row>
    <row r="5" spans="1:9" ht="3.75" customHeight="1" x14ac:dyDescent="0.45">
      <c r="B5" s="1"/>
    </row>
    <row r="6" spans="1:9" x14ac:dyDescent="0.45">
      <c r="A6" s="145" t="s">
        <v>383</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188</v>
      </c>
      <c r="G9" s="92"/>
      <c r="H9" s="93"/>
    </row>
    <row r="10" spans="1:9" x14ac:dyDescent="0.45">
      <c r="A10" s="152" t="s">
        <v>1</v>
      </c>
      <c r="B10" s="153"/>
      <c r="C10" s="55" t="s">
        <v>140</v>
      </c>
      <c r="D10" s="56" t="s">
        <v>9</v>
      </c>
      <c r="F10" s="146" t="s">
        <v>113</v>
      </c>
      <c r="G10" s="147"/>
      <c r="H10" s="58"/>
    </row>
    <row r="11" spans="1:9" ht="18.600000000000001" thickBot="1" x14ac:dyDescent="0.5">
      <c r="A11" s="133" t="s">
        <v>2</v>
      </c>
      <c r="B11" s="134"/>
      <c r="C11" s="59" t="s">
        <v>141</v>
      </c>
      <c r="D11" s="60" t="s">
        <v>10</v>
      </c>
      <c r="F11" s="148" t="s">
        <v>15</v>
      </c>
      <c r="G11" s="149"/>
      <c r="H11" s="58"/>
    </row>
    <row r="12" spans="1:9" ht="18.600000000000001" thickBot="1" x14ac:dyDescent="0.5">
      <c r="A12" s="133" t="s">
        <v>3</v>
      </c>
      <c r="B12" s="134"/>
      <c r="C12" s="59" t="s">
        <v>142</v>
      </c>
      <c r="D12" s="60" t="s">
        <v>11</v>
      </c>
      <c r="F12" s="150" t="s">
        <v>22</v>
      </c>
      <c r="G12" s="151"/>
      <c r="H12" s="61"/>
    </row>
    <row r="13" spans="1:9" x14ac:dyDescent="0.45">
      <c r="A13" s="133" t="s">
        <v>4</v>
      </c>
      <c r="B13" s="134"/>
      <c r="C13" s="59" t="s">
        <v>143</v>
      </c>
      <c r="D13" s="60" t="s">
        <v>12</v>
      </c>
      <c r="F13" s="62"/>
      <c r="H13" s="63"/>
    </row>
    <row r="14" spans="1:9" x14ac:dyDescent="0.45">
      <c r="A14" s="133" t="s">
        <v>5</v>
      </c>
      <c r="B14" s="134"/>
      <c r="C14" s="59" t="s">
        <v>144</v>
      </c>
      <c r="D14" s="60" t="s">
        <v>13</v>
      </c>
    </row>
    <row r="15" spans="1:9" x14ac:dyDescent="0.45">
      <c r="A15" s="135" t="s">
        <v>6</v>
      </c>
      <c r="B15" s="136"/>
      <c r="C15" s="64" t="s">
        <v>156</v>
      </c>
      <c r="D15" s="65" t="s">
        <v>14</v>
      </c>
    </row>
    <row r="17" spans="1:9" x14ac:dyDescent="0.45">
      <c r="A17" s="94" t="s">
        <v>7</v>
      </c>
      <c r="B17" s="143" t="s">
        <v>51</v>
      </c>
      <c r="C17" s="144"/>
      <c r="D17" s="154" t="s">
        <v>121</v>
      </c>
      <c r="E17" s="154"/>
      <c r="F17" s="155"/>
      <c r="G17" s="154" t="s">
        <v>52</v>
      </c>
      <c r="H17" s="154"/>
      <c r="I17" s="155"/>
    </row>
    <row r="18" spans="1:9" x14ac:dyDescent="0.45">
      <c r="A18" s="137"/>
      <c r="B18" s="139"/>
      <c r="C18" s="139"/>
      <c r="D18" s="156"/>
      <c r="E18" s="156"/>
      <c r="F18" s="156"/>
      <c r="G18" s="160"/>
      <c r="H18" s="160"/>
      <c r="I18" s="147"/>
    </row>
    <row r="19" spans="1:9" x14ac:dyDescent="0.45">
      <c r="A19" s="137"/>
      <c r="B19" s="139"/>
      <c r="C19" s="139"/>
      <c r="D19" s="157"/>
      <c r="E19" s="157"/>
      <c r="F19" s="157"/>
      <c r="G19" s="161"/>
      <c r="H19" s="161"/>
      <c r="I19" s="162"/>
    </row>
    <row r="20" spans="1:9" x14ac:dyDescent="0.45">
      <c r="A20" s="132"/>
      <c r="B20" s="140"/>
      <c r="C20" s="140"/>
      <c r="D20" s="158"/>
      <c r="E20" s="158"/>
      <c r="F20" s="158"/>
      <c r="G20" s="163"/>
      <c r="H20" s="163"/>
      <c r="I20" s="149"/>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7"/>
      <c r="B28" s="139"/>
      <c r="C28" s="139"/>
      <c r="D28" s="157"/>
      <c r="E28" s="157"/>
      <c r="F28" s="157"/>
      <c r="G28" s="161"/>
      <c r="H28" s="161"/>
      <c r="I28" s="162"/>
    </row>
    <row r="29" spans="1:9" x14ac:dyDescent="0.45">
      <c r="A29" s="138"/>
      <c r="B29" s="141"/>
      <c r="C29" s="141"/>
      <c r="D29" s="159"/>
      <c r="E29" s="159"/>
      <c r="F29" s="159"/>
      <c r="G29" s="164"/>
      <c r="H29" s="164"/>
      <c r="I29" s="165"/>
    </row>
    <row r="30" spans="1:9" ht="12" customHeight="1" x14ac:dyDescent="0.45"/>
    <row r="31" spans="1:9" x14ac:dyDescent="0.45">
      <c r="A31" s="66" t="s">
        <v>17</v>
      </c>
      <c r="B31" s="57" t="s">
        <v>54</v>
      </c>
    </row>
    <row r="32" spans="1:9" x14ac:dyDescent="0.45">
      <c r="A32" s="66"/>
      <c r="B32" s="57" t="s">
        <v>55</v>
      </c>
    </row>
    <row r="33" spans="1:9" x14ac:dyDescent="0.45">
      <c r="A33" s="66" t="s">
        <v>18</v>
      </c>
      <c r="B33" s="57" t="s">
        <v>56</v>
      </c>
    </row>
    <row r="34" spans="1:9" x14ac:dyDescent="0.45">
      <c r="A34" s="66"/>
      <c r="B34" s="57" t="s">
        <v>333</v>
      </c>
    </row>
    <row r="35" spans="1:9" x14ac:dyDescent="0.45">
      <c r="A35" s="66" t="s">
        <v>19</v>
      </c>
      <c r="B35" s="57" t="s">
        <v>53</v>
      </c>
    </row>
    <row r="41" spans="1:9" customFormat="1" x14ac:dyDescent="0.45">
      <c r="A41" s="166" t="s">
        <v>132</v>
      </c>
      <c r="B41" s="166"/>
      <c r="C41" s="166"/>
      <c r="D41" s="57"/>
      <c r="E41" s="57"/>
      <c r="F41" s="57"/>
      <c r="G41" s="57"/>
      <c r="H41" s="57"/>
      <c r="I41" s="57"/>
    </row>
    <row r="42" spans="1:9" customFormat="1" x14ac:dyDescent="0.45">
      <c r="A42" s="73"/>
      <c r="B42" s="182" t="s">
        <v>189</v>
      </c>
      <c r="C42" s="183"/>
      <c r="D42" s="173" t="s">
        <v>127</v>
      </c>
      <c r="E42" s="173"/>
      <c r="F42" s="173"/>
      <c r="G42" s="173"/>
      <c r="H42" s="173"/>
      <c r="I42" s="173"/>
    </row>
    <row r="43" spans="1:9" customFormat="1" ht="22.65" customHeight="1" x14ac:dyDescent="0.45">
      <c r="A43" s="70">
        <v>6.1</v>
      </c>
      <c r="B43" s="190" t="s">
        <v>190</v>
      </c>
      <c r="C43" s="191"/>
      <c r="D43" s="208" t="s">
        <v>316</v>
      </c>
      <c r="E43" s="209"/>
      <c r="F43" s="209"/>
      <c r="G43" s="209"/>
      <c r="H43" s="209"/>
      <c r="I43" s="210"/>
    </row>
    <row r="44" spans="1:9" customFormat="1" ht="35.25" customHeight="1" x14ac:dyDescent="0.45">
      <c r="A44" s="71">
        <v>6.2</v>
      </c>
      <c r="B44" s="188" t="s">
        <v>439</v>
      </c>
      <c r="C44" s="189"/>
      <c r="D44" s="205" t="s">
        <v>374</v>
      </c>
      <c r="E44" s="206"/>
      <c r="F44" s="206"/>
      <c r="G44" s="206"/>
      <c r="H44" s="206"/>
      <c r="I44" s="207"/>
    </row>
    <row r="45" spans="1:9" customFormat="1" ht="35.25" customHeight="1" x14ac:dyDescent="0.45">
      <c r="A45" s="71">
        <v>6.3</v>
      </c>
      <c r="B45" s="188" t="s">
        <v>440</v>
      </c>
      <c r="C45" s="189"/>
      <c r="D45" s="202" t="s">
        <v>319</v>
      </c>
      <c r="E45" s="203"/>
      <c r="F45" s="203"/>
      <c r="G45" s="203"/>
      <c r="H45" s="203"/>
      <c r="I45" s="204"/>
    </row>
    <row r="46" spans="1:9" customFormat="1" ht="34.5" customHeight="1" x14ac:dyDescent="0.45">
      <c r="A46" s="71">
        <v>6.4</v>
      </c>
      <c r="B46" s="188" t="s">
        <v>441</v>
      </c>
      <c r="C46" s="189"/>
      <c r="D46" s="202" t="s">
        <v>320</v>
      </c>
      <c r="E46" s="203"/>
      <c r="F46" s="203"/>
      <c r="G46" s="203"/>
      <c r="H46" s="203"/>
      <c r="I46" s="204"/>
    </row>
    <row r="47" spans="1:9" customFormat="1" x14ac:dyDescent="0.45">
      <c r="A47" s="71">
        <v>6.5</v>
      </c>
      <c r="B47" s="188" t="s">
        <v>191</v>
      </c>
      <c r="C47" s="189"/>
      <c r="D47" s="197"/>
      <c r="E47" s="178"/>
      <c r="F47" s="178"/>
      <c r="G47" s="178"/>
      <c r="H47" s="178"/>
      <c r="I47" s="179"/>
    </row>
    <row r="48" spans="1:9" customFormat="1" x14ac:dyDescent="0.45">
      <c r="A48" s="71">
        <v>6.6</v>
      </c>
      <c r="B48" s="188" t="s">
        <v>192</v>
      </c>
      <c r="C48" s="189"/>
      <c r="D48" s="197"/>
      <c r="E48" s="178"/>
      <c r="F48" s="178"/>
      <c r="G48" s="178"/>
      <c r="H48" s="178"/>
      <c r="I48" s="179"/>
    </row>
    <row r="49" spans="1:9" customFormat="1" ht="39" customHeight="1" x14ac:dyDescent="0.45">
      <c r="A49" s="75" t="s">
        <v>193</v>
      </c>
      <c r="B49" s="188" t="s">
        <v>194</v>
      </c>
      <c r="C49" s="189"/>
      <c r="D49" s="197"/>
      <c r="E49" s="178"/>
      <c r="F49" s="178"/>
      <c r="G49" s="178"/>
      <c r="H49" s="178"/>
      <c r="I49" s="179"/>
    </row>
    <row r="50" spans="1:9" customFormat="1" ht="18.75" customHeight="1" x14ac:dyDescent="0.45">
      <c r="A50" s="75" t="s">
        <v>195</v>
      </c>
      <c r="B50" s="188" t="s">
        <v>196</v>
      </c>
      <c r="C50" s="189"/>
      <c r="D50" s="197"/>
      <c r="E50" s="178"/>
      <c r="F50" s="178"/>
      <c r="G50" s="178"/>
      <c r="H50" s="178"/>
      <c r="I50" s="179"/>
    </row>
    <row r="51" spans="1:9" ht="56.4" customHeight="1" x14ac:dyDescent="0.45">
      <c r="A51" s="74" t="s">
        <v>184</v>
      </c>
      <c r="B51" s="76"/>
      <c r="C51" s="77"/>
      <c r="D51" s="211" t="s">
        <v>520</v>
      </c>
      <c r="E51" s="180"/>
      <c r="F51" s="180"/>
      <c r="G51" s="180"/>
      <c r="H51" s="180"/>
      <c r="I51" s="181"/>
    </row>
    <row r="52" spans="1:9" x14ac:dyDescent="0.45">
      <c r="B52" s="57" t="s">
        <v>420</v>
      </c>
    </row>
  </sheetData>
  <mergeCells count="57">
    <mergeCell ref="D51:I51"/>
    <mergeCell ref="G17:I17"/>
    <mergeCell ref="A6:I7"/>
    <mergeCell ref="A10:B10"/>
    <mergeCell ref="F10:G10"/>
    <mergeCell ref="A11:B11"/>
    <mergeCell ref="F11:G11"/>
    <mergeCell ref="A12:B12"/>
    <mergeCell ref="F12:G12"/>
    <mergeCell ref="A13:B13"/>
    <mergeCell ref="A14:B14"/>
    <mergeCell ref="A15:B15"/>
    <mergeCell ref="B17:C17"/>
    <mergeCell ref="D17:F17"/>
    <mergeCell ref="A18:A19"/>
    <mergeCell ref="B18:C19"/>
    <mergeCell ref="D18:F19"/>
    <mergeCell ref="G18:I19"/>
    <mergeCell ref="A20:A21"/>
    <mergeCell ref="B20:C21"/>
    <mergeCell ref="D20:F21"/>
    <mergeCell ref="G20:I21"/>
    <mergeCell ref="A22:A23"/>
    <mergeCell ref="B22:C23"/>
    <mergeCell ref="D22:F23"/>
    <mergeCell ref="G22:I23"/>
    <mergeCell ref="A24:A25"/>
    <mergeCell ref="B24:C25"/>
    <mergeCell ref="D24:F25"/>
    <mergeCell ref="G24:I25"/>
    <mergeCell ref="B44:C44"/>
    <mergeCell ref="D44:I44"/>
    <mergeCell ref="A26:A27"/>
    <mergeCell ref="B26:C27"/>
    <mergeCell ref="D26:F27"/>
    <mergeCell ref="G26:I27"/>
    <mergeCell ref="A28:A29"/>
    <mergeCell ref="B28:C29"/>
    <mergeCell ref="D28:F29"/>
    <mergeCell ref="G28:I29"/>
    <mergeCell ref="A41:C41"/>
    <mergeCell ref="B42:C42"/>
    <mergeCell ref="D42:I42"/>
    <mergeCell ref="B43:C43"/>
    <mergeCell ref="D43:I43"/>
    <mergeCell ref="B45:C45"/>
    <mergeCell ref="D45:I45"/>
    <mergeCell ref="B46:C46"/>
    <mergeCell ref="D46:I46"/>
    <mergeCell ref="B47:C47"/>
    <mergeCell ref="D47:I47"/>
    <mergeCell ref="B48:C48"/>
    <mergeCell ref="D48:I48"/>
    <mergeCell ref="B49:C49"/>
    <mergeCell ref="D49:I49"/>
    <mergeCell ref="B50:C50"/>
    <mergeCell ref="D50:I50"/>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CE64-CD33-4443-BD86-AE15D89B7EF9}">
  <dimension ref="A1:I50"/>
  <sheetViews>
    <sheetView view="pageBreakPreview" zoomScale="85" zoomScaleNormal="100" zoomScaleSheetLayoutView="85" workbookViewId="0">
      <selection activeCell="B2" sqref="B2"/>
    </sheetView>
  </sheetViews>
  <sheetFormatPr defaultColWidth="9" defaultRowHeight="18" x14ac:dyDescent="0.45"/>
  <cols>
    <col min="1" max="1" width="9" style="57"/>
    <col min="2" max="2" width="11.59765625" style="57" customWidth="1"/>
    <col min="3" max="3" width="81.5" style="57" customWidth="1"/>
    <col min="4" max="9" width="9.09765625" style="57" customWidth="1"/>
    <col min="10" max="10" width="58.8984375" style="57" customWidth="1"/>
    <col min="11" max="16384" width="9" style="57"/>
  </cols>
  <sheetData>
    <row r="1" spans="1:9" ht="19.8" x14ac:dyDescent="0.45">
      <c r="A1" s="67" t="s">
        <v>402</v>
      </c>
      <c r="I1" s="104" t="str">
        <f>"評価日："&amp;評価結果!B5&amp;"/"&amp;評価結果!D5&amp;"/"&amp;評価結果!F5&amp;"、　評価した組織名称："&amp;評価結果!A14&amp;"、　評価者所属部門："&amp;評価結果!A17</f>
        <v>評価日：//、　評価した組織名称：、　評価者所属部門：</v>
      </c>
    </row>
    <row r="3" spans="1:9" ht="19.8" x14ac:dyDescent="0.45">
      <c r="B3" s="67" t="s">
        <v>197</v>
      </c>
    </row>
    <row r="4" spans="1:9" ht="3.75" customHeight="1" thickBot="1" x14ac:dyDescent="0.5">
      <c r="A4" s="68"/>
      <c r="B4" s="3"/>
      <c r="C4" s="68"/>
      <c r="D4" s="68"/>
      <c r="E4" s="68"/>
      <c r="F4" s="68"/>
      <c r="G4" s="68"/>
      <c r="H4" s="68"/>
      <c r="I4" s="68"/>
    </row>
    <row r="5" spans="1:9" ht="3.75" customHeight="1" x14ac:dyDescent="0.45">
      <c r="B5" s="1"/>
    </row>
    <row r="6" spans="1:9" x14ac:dyDescent="0.45">
      <c r="A6" s="145" t="s">
        <v>384</v>
      </c>
      <c r="B6" s="145"/>
      <c r="C6" s="145"/>
      <c r="D6" s="145"/>
      <c r="E6" s="145"/>
      <c r="F6" s="145"/>
      <c r="G6" s="145"/>
      <c r="H6" s="145"/>
      <c r="I6" s="145"/>
    </row>
    <row r="7" spans="1:9" x14ac:dyDescent="0.45">
      <c r="A7" s="145"/>
      <c r="B7" s="145"/>
      <c r="C7" s="145"/>
      <c r="D7" s="145"/>
      <c r="E7" s="145"/>
      <c r="F7" s="145"/>
      <c r="G7" s="145"/>
      <c r="H7" s="145"/>
      <c r="I7" s="145"/>
    </row>
    <row r="8" spans="1:9" ht="12.75" customHeight="1" thickBot="1" x14ac:dyDescent="0.5"/>
    <row r="9" spans="1:9" x14ac:dyDescent="0.45">
      <c r="A9" s="86" t="s">
        <v>0</v>
      </c>
      <c r="B9" s="87"/>
      <c r="C9" s="87"/>
      <c r="D9" s="88"/>
      <c r="F9" s="91" t="s">
        <v>198</v>
      </c>
      <c r="G9" s="92"/>
      <c r="H9" s="93"/>
    </row>
    <row r="10" spans="1:9" x14ac:dyDescent="0.45">
      <c r="A10" s="152" t="s">
        <v>135</v>
      </c>
      <c r="B10" s="194"/>
      <c r="C10" s="55" t="s">
        <v>140</v>
      </c>
      <c r="D10" s="56" t="s">
        <v>9</v>
      </c>
      <c r="F10" s="146" t="s">
        <v>113</v>
      </c>
      <c r="G10" s="147"/>
      <c r="H10" s="58"/>
    </row>
    <row r="11" spans="1:9" ht="18.600000000000001" thickBot="1" x14ac:dyDescent="0.5">
      <c r="A11" s="133" t="s">
        <v>136</v>
      </c>
      <c r="B11" s="192"/>
      <c r="C11" s="59" t="s">
        <v>141</v>
      </c>
      <c r="D11" s="60" t="s">
        <v>10</v>
      </c>
      <c r="F11" s="148" t="s">
        <v>15</v>
      </c>
      <c r="G11" s="149"/>
      <c r="H11" s="58"/>
    </row>
    <row r="12" spans="1:9" ht="18.600000000000001" thickBot="1" x14ac:dyDescent="0.5">
      <c r="A12" s="133" t="s">
        <v>137</v>
      </c>
      <c r="B12" s="192"/>
      <c r="C12" s="59" t="s">
        <v>142</v>
      </c>
      <c r="D12" s="60" t="s">
        <v>11</v>
      </c>
      <c r="F12" s="150" t="s">
        <v>22</v>
      </c>
      <c r="G12" s="151"/>
      <c r="H12" s="61"/>
    </row>
    <row r="13" spans="1:9" x14ac:dyDescent="0.45">
      <c r="A13" s="133" t="s">
        <v>138</v>
      </c>
      <c r="B13" s="192"/>
      <c r="C13" s="59" t="s">
        <v>143</v>
      </c>
      <c r="D13" s="60" t="s">
        <v>12</v>
      </c>
      <c r="F13" s="62"/>
      <c r="H13" s="63"/>
    </row>
    <row r="14" spans="1:9" x14ac:dyDescent="0.45">
      <c r="A14" s="133" t="s">
        <v>139</v>
      </c>
      <c r="B14" s="192"/>
      <c r="C14" s="59" t="s">
        <v>144</v>
      </c>
      <c r="D14" s="60" t="s">
        <v>13</v>
      </c>
    </row>
    <row r="15" spans="1:9" x14ac:dyDescent="0.45">
      <c r="A15" s="133" t="s">
        <v>155</v>
      </c>
      <c r="B15" s="192"/>
      <c r="C15" s="59" t="s">
        <v>156</v>
      </c>
      <c r="D15" s="60" t="s">
        <v>14</v>
      </c>
    </row>
    <row r="16" spans="1:9" x14ac:dyDescent="0.45">
      <c r="A16" s="135" t="s">
        <v>380</v>
      </c>
      <c r="B16" s="193"/>
      <c r="C16" s="80" t="s">
        <v>157</v>
      </c>
      <c r="D16" s="81" t="s">
        <v>154</v>
      </c>
    </row>
    <row r="18" spans="1:9" x14ac:dyDescent="0.45">
      <c r="A18" s="94" t="s">
        <v>7</v>
      </c>
      <c r="B18" s="143" t="s">
        <v>51</v>
      </c>
      <c r="C18" s="144"/>
      <c r="D18" s="154" t="s">
        <v>121</v>
      </c>
      <c r="E18" s="154"/>
      <c r="F18" s="155"/>
      <c r="G18" s="154" t="s">
        <v>52</v>
      </c>
      <c r="H18" s="154"/>
      <c r="I18" s="155"/>
    </row>
    <row r="19" spans="1:9" x14ac:dyDescent="0.45">
      <c r="A19" s="137"/>
      <c r="B19" s="139"/>
      <c r="C19" s="139"/>
      <c r="D19" s="156"/>
      <c r="E19" s="156"/>
      <c r="F19" s="156"/>
      <c r="G19" s="160"/>
      <c r="H19" s="160"/>
      <c r="I19" s="147"/>
    </row>
    <row r="20" spans="1:9" x14ac:dyDescent="0.45">
      <c r="A20" s="137"/>
      <c r="B20" s="139"/>
      <c r="C20" s="139"/>
      <c r="D20" s="157"/>
      <c r="E20" s="157"/>
      <c r="F20" s="157"/>
      <c r="G20" s="161"/>
      <c r="H20" s="161"/>
      <c r="I20" s="162"/>
    </row>
    <row r="21" spans="1:9" x14ac:dyDescent="0.45">
      <c r="A21" s="132"/>
      <c r="B21" s="140"/>
      <c r="C21" s="140"/>
      <c r="D21" s="158"/>
      <c r="E21" s="158"/>
      <c r="F21" s="158"/>
      <c r="G21" s="163"/>
      <c r="H21" s="163"/>
      <c r="I21" s="149"/>
    </row>
    <row r="22" spans="1:9" x14ac:dyDescent="0.45">
      <c r="A22" s="132"/>
      <c r="B22" s="140"/>
      <c r="C22" s="140"/>
      <c r="D22" s="158"/>
      <c r="E22" s="158"/>
      <c r="F22" s="158"/>
      <c r="G22" s="163"/>
      <c r="H22" s="163"/>
      <c r="I22" s="149"/>
    </row>
    <row r="23" spans="1:9" x14ac:dyDescent="0.45">
      <c r="A23" s="132"/>
      <c r="B23" s="140"/>
      <c r="C23" s="140"/>
      <c r="D23" s="158"/>
      <c r="E23" s="158"/>
      <c r="F23" s="158"/>
      <c r="G23" s="163"/>
      <c r="H23" s="163"/>
      <c r="I23" s="149"/>
    </row>
    <row r="24" spans="1:9" x14ac:dyDescent="0.45">
      <c r="A24" s="132"/>
      <c r="B24" s="140"/>
      <c r="C24" s="140"/>
      <c r="D24" s="158"/>
      <c r="E24" s="158"/>
      <c r="F24" s="158"/>
      <c r="G24" s="163"/>
      <c r="H24" s="163"/>
      <c r="I24" s="149"/>
    </row>
    <row r="25" spans="1:9" x14ac:dyDescent="0.45">
      <c r="A25" s="132"/>
      <c r="B25" s="140"/>
      <c r="C25" s="140"/>
      <c r="D25" s="158"/>
      <c r="E25" s="158"/>
      <c r="F25" s="158"/>
      <c r="G25" s="163"/>
      <c r="H25" s="163"/>
      <c r="I25" s="149"/>
    </row>
    <row r="26" spans="1:9" x14ac:dyDescent="0.45">
      <c r="A26" s="132"/>
      <c r="B26" s="140"/>
      <c r="C26" s="140"/>
      <c r="D26" s="158"/>
      <c r="E26" s="158"/>
      <c r="F26" s="158"/>
      <c r="G26" s="163"/>
      <c r="H26" s="163"/>
      <c r="I26" s="149"/>
    </row>
    <row r="27" spans="1:9" x14ac:dyDescent="0.45">
      <c r="A27" s="132"/>
      <c r="B27" s="140"/>
      <c r="C27" s="140"/>
      <c r="D27" s="158"/>
      <c r="E27" s="158"/>
      <c r="F27" s="158"/>
      <c r="G27" s="163"/>
      <c r="H27" s="163"/>
      <c r="I27" s="149"/>
    </row>
    <row r="28" spans="1:9" x14ac:dyDescent="0.45">
      <c r="A28" s="132"/>
      <c r="B28" s="140"/>
      <c r="C28" s="140"/>
      <c r="D28" s="158"/>
      <c r="E28" s="158"/>
      <c r="F28" s="158"/>
      <c r="G28" s="163"/>
      <c r="H28" s="163"/>
      <c r="I28" s="149"/>
    </row>
    <row r="29" spans="1:9" x14ac:dyDescent="0.45">
      <c r="A29" s="137"/>
      <c r="B29" s="139"/>
      <c r="C29" s="139"/>
      <c r="D29" s="157"/>
      <c r="E29" s="157"/>
      <c r="F29" s="157"/>
      <c r="G29" s="161"/>
      <c r="H29" s="161"/>
      <c r="I29" s="162"/>
    </row>
    <row r="30" spans="1:9" x14ac:dyDescent="0.45">
      <c r="A30" s="138"/>
      <c r="B30" s="141"/>
      <c r="C30" s="141"/>
      <c r="D30" s="159"/>
      <c r="E30" s="159"/>
      <c r="F30" s="159"/>
      <c r="G30" s="164"/>
      <c r="H30" s="164"/>
      <c r="I30" s="165"/>
    </row>
    <row r="31" spans="1:9" ht="12" customHeight="1" x14ac:dyDescent="0.45"/>
    <row r="32" spans="1:9" x14ac:dyDescent="0.45">
      <c r="A32" s="66" t="s">
        <v>17</v>
      </c>
      <c r="B32" s="57" t="s">
        <v>54</v>
      </c>
    </row>
    <row r="33" spans="1:9" x14ac:dyDescent="0.45">
      <c r="A33" s="66"/>
      <c r="B33" s="57" t="s">
        <v>55</v>
      </c>
    </row>
    <row r="34" spans="1:9" x14ac:dyDescent="0.45">
      <c r="A34" s="66" t="s">
        <v>18</v>
      </c>
      <c r="B34" s="57" t="s">
        <v>56</v>
      </c>
    </row>
    <row r="35" spans="1:9" x14ac:dyDescent="0.45">
      <c r="A35" s="66"/>
      <c r="B35" s="57" t="s">
        <v>333</v>
      </c>
    </row>
    <row r="36" spans="1:9" x14ac:dyDescent="0.45">
      <c r="A36" s="66" t="s">
        <v>19</v>
      </c>
      <c r="B36" s="57" t="s">
        <v>53</v>
      </c>
    </row>
    <row r="42" spans="1:9" customFormat="1" x14ac:dyDescent="0.45">
      <c r="A42" s="166" t="s">
        <v>132</v>
      </c>
      <c r="B42" s="166"/>
      <c r="C42" s="166"/>
      <c r="D42" s="57"/>
      <c r="E42" s="57"/>
      <c r="F42" s="57"/>
      <c r="G42" s="57"/>
      <c r="H42" s="57"/>
      <c r="I42" s="57"/>
    </row>
    <row r="43" spans="1:9" customFormat="1" x14ac:dyDescent="0.45">
      <c r="A43" s="73"/>
      <c r="B43" s="182" t="s">
        <v>199</v>
      </c>
      <c r="C43" s="183"/>
      <c r="D43" s="173" t="s">
        <v>127</v>
      </c>
      <c r="E43" s="173"/>
      <c r="F43" s="173"/>
      <c r="G43" s="173"/>
      <c r="H43" s="173"/>
      <c r="I43" s="173"/>
    </row>
    <row r="44" spans="1:9" customFormat="1" ht="35.25" customHeight="1" x14ac:dyDescent="0.45">
      <c r="A44" s="70">
        <v>7.1</v>
      </c>
      <c r="B44" s="190" t="s">
        <v>200</v>
      </c>
      <c r="C44" s="191"/>
      <c r="D44" s="215"/>
      <c r="E44" s="174"/>
      <c r="F44" s="174"/>
      <c r="G44" s="174"/>
      <c r="H44" s="174"/>
      <c r="I44" s="175"/>
    </row>
    <row r="45" spans="1:9" customFormat="1" ht="69" customHeight="1" x14ac:dyDescent="0.45">
      <c r="A45" s="71">
        <v>7.2</v>
      </c>
      <c r="B45" s="188" t="s">
        <v>416</v>
      </c>
      <c r="C45" s="189"/>
      <c r="D45" s="212" t="s">
        <v>321</v>
      </c>
      <c r="E45" s="213"/>
      <c r="F45" s="213"/>
      <c r="G45" s="213"/>
      <c r="H45" s="213"/>
      <c r="I45" s="214"/>
    </row>
    <row r="46" spans="1:9" customFormat="1" ht="93.75" customHeight="1" x14ac:dyDescent="0.45">
      <c r="A46" s="71">
        <v>7.3</v>
      </c>
      <c r="B46" s="188" t="s">
        <v>201</v>
      </c>
      <c r="C46" s="189"/>
      <c r="D46" s="178" t="s">
        <v>519</v>
      </c>
      <c r="E46" s="178"/>
      <c r="F46" s="178"/>
      <c r="G46" s="178"/>
      <c r="H46" s="178"/>
      <c r="I46" s="179"/>
    </row>
    <row r="47" spans="1:9" customFormat="1" ht="57" customHeight="1" x14ac:dyDescent="0.45">
      <c r="A47" s="71" t="s">
        <v>202</v>
      </c>
      <c r="B47" s="188" t="s">
        <v>442</v>
      </c>
      <c r="C47" s="189"/>
      <c r="D47" s="178"/>
      <c r="E47" s="178"/>
      <c r="F47" s="178"/>
      <c r="G47" s="178"/>
      <c r="H47" s="178"/>
      <c r="I47" s="179"/>
    </row>
    <row r="48" spans="1:9" customFormat="1" ht="57.75" customHeight="1" x14ac:dyDescent="0.45">
      <c r="A48" s="71" t="s">
        <v>203</v>
      </c>
      <c r="B48" s="188" t="s">
        <v>443</v>
      </c>
      <c r="C48" s="189"/>
      <c r="D48" s="178"/>
      <c r="E48" s="178"/>
      <c r="F48" s="178"/>
      <c r="G48" s="178"/>
      <c r="H48" s="178"/>
      <c r="I48" s="179"/>
    </row>
    <row r="49" spans="1:9" customFormat="1" ht="44.25" customHeight="1" x14ac:dyDescent="0.45">
      <c r="A49" s="74" t="s">
        <v>131</v>
      </c>
      <c r="B49" s="195"/>
      <c r="C49" s="196"/>
      <c r="D49" s="180" t="s">
        <v>356</v>
      </c>
      <c r="E49" s="180"/>
      <c r="F49" s="180"/>
      <c r="G49" s="180"/>
      <c r="H49" s="180"/>
      <c r="I49" s="181"/>
    </row>
    <row r="50" spans="1:9" x14ac:dyDescent="0.45">
      <c r="A50" s="72"/>
      <c r="B50" s="57" t="s">
        <v>420</v>
      </c>
    </row>
  </sheetData>
  <mergeCells count="53">
    <mergeCell ref="G18:I18"/>
    <mergeCell ref="A6:I7"/>
    <mergeCell ref="A10:B10"/>
    <mergeCell ref="F10:G10"/>
    <mergeCell ref="A11:B11"/>
    <mergeCell ref="F11:G11"/>
    <mergeCell ref="A12:B12"/>
    <mergeCell ref="F12:G12"/>
    <mergeCell ref="A16:B16"/>
    <mergeCell ref="A13:B13"/>
    <mergeCell ref="A14:B14"/>
    <mergeCell ref="A15:B15"/>
    <mergeCell ref="B18:C18"/>
    <mergeCell ref="D18:F18"/>
    <mergeCell ref="A19:A20"/>
    <mergeCell ref="B19:C20"/>
    <mergeCell ref="D19:F20"/>
    <mergeCell ref="G19:I20"/>
    <mergeCell ref="A21:A22"/>
    <mergeCell ref="B21:C22"/>
    <mergeCell ref="D21:F22"/>
    <mergeCell ref="G21:I22"/>
    <mergeCell ref="A23:A24"/>
    <mergeCell ref="B23:C24"/>
    <mergeCell ref="D23:F24"/>
    <mergeCell ref="G23:I24"/>
    <mergeCell ref="A25:A26"/>
    <mergeCell ref="B25:C26"/>
    <mergeCell ref="D25:F26"/>
    <mergeCell ref="G25:I26"/>
    <mergeCell ref="B45:C45"/>
    <mergeCell ref="D45:I45"/>
    <mergeCell ref="A27:A28"/>
    <mergeCell ref="B27:C28"/>
    <mergeCell ref="D27:F28"/>
    <mergeCell ref="G27:I28"/>
    <mergeCell ref="A29:A30"/>
    <mergeCell ref="B29:C30"/>
    <mergeCell ref="D29:F30"/>
    <mergeCell ref="G29:I30"/>
    <mergeCell ref="A42:C42"/>
    <mergeCell ref="B43:C43"/>
    <mergeCell ref="D43:I43"/>
    <mergeCell ref="B44:C44"/>
    <mergeCell ref="D44:I44"/>
    <mergeCell ref="B49:C49"/>
    <mergeCell ref="D49:I49"/>
    <mergeCell ref="B46:C46"/>
    <mergeCell ref="D46:I46"/>
    <mergeCell ref="B47:C47"/>
    <mergeCell ref="D47:I47"/>
    <mergeCell ref="B48:C48"/>
    <mergeCell ref="D48:I48"/>
  </mergeCells>
  <phoneticPr fontId="1"/>
  <pageMargins left="0.70866141732283472" right="0.70866141732283472" top="0.74803149606299213" bottom="0.74803149606299213" header="0.31496062992125984" footer="0.31496062992125984"/>
  <pageSetup paperSize="9" scale="69" fitToWidth="0" fitToHeight="0" orientation="landscape" r:id="rId1"/>
  <headerFooter>
    <oddFooter>&amp;C
&amp;1#&amp;"Calibri,標準"&amp;10&amp;K000000 &amp;F</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はじめに</vt:lpstr>
      <vt:lpstr>評価結果</vt:lpstr>
      <vt:lpstr>G1（貧困）</vt:lpstr>
      <vt:lpstr>G2（飢餓）</vt:lpstr>
      <vt:lpstr>G3（健康と福祉）</vt:lpstr>
      <vt:lpstr>G4（教育）</vt:lpstr>
      <vt:lpstr>G5（ジェンダー）</vt:lpstr>
      <vt:lpstr>G6（安全な水とトイレ）</vt:lpstr>
      <vt:lpstr>G7（エネルギー）</vt:lpstr>
      <vt:lpstr>G8（働きがい）</vt:lpstr>
      <vt:lpstr>G9（産業と技術革新）</vt:lpstr>
      <vt:lpstr>G10（不平等）</vt:lpstr>
      <vt:lpstr>G11（まちづくり）</vt:lpstr>
      <vt:lpstr>G12（持続可能）</vt:lpstr>
      <vt:lpstr>G13（気候変動）</vt:lpstr>
      <vt:lpstr>G14（海洋資源）</vt:lpstr>
      <vt:lpstr>G15（陸の豊かさ）</vt:lpstr>
      <vt:lpstr>G16（平和と公正）</vt:lpstr>
      <vt:lpstr>G17（パートナーシップ）</vt:lpstr>
      <vt:lpstr>記入例</vt:lpstr>
      <vt:lpstr>リスト</vt:lpstr>
      <vt:lpstr>'G1（貧困）'!Print_Area</vt:lpstr>
      <vt:lpstr>'G10（不平等）'!Print_Area</vt:lpstr>
      <vt:lpstr>'G11（まちづくり）'!Print_Area</vt:lpstr>
      <vt:lpstr>'G12（持続可能）'!Print_Area</vt:lpstr>
      <vt:lpstr>'G13（気候変動）'!Print_Area</vt:lpstr>
      <vt:lpstr>'G14（海洋資源）'!Print_Area</vt:lpstr>
      <vt:lpstr>'G15（陸の豊かさ）'!Print_Area</vt:lpstr>
      <vt:lpstr>'G16（平和と公正）'!Print_Area</vt:lpstr>
      <vt:lpstr>'G17（パートナーシップ）'!Print_Area</vt:lpstr>
      <vt:lpstr>'G2（飢餓）'!Print_Area</vt:lpstr>
      <vt:lpstr>'G3（健康と福祉）'!Print_Area</vt:lpstr>
      <vt:lpstr>'G4（教育）'!Print_Area</vt:lpstr>
      <vt:lpstr>'G5（ジェンダー）'!Print_Area</vt:lpstr>
      <vt:lpstr>'G6（安全な水とトイレ）'!Print_Area</vt:lpstr>
      <vt:lpstr>'G7（エネルギー）'!Print_Area</vt:lpstr>
      <vt:lpstr>'G8（働きがい）'!Print_Area</vt:lpstr>
      <vt:lpstr>'G9（産業と技術革新）'!Print_Area</vt:lpstr>
      <vt:lpstr>はじめに!Print_Area</vt:lpstr>
      <vt:lpstr>記入例!Print_Area</vt:lpstr>
      <vt:lpstr>評価結果!Print_Area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卓 長崎</dc:creator>
  <cp:lastModifiedBy>大平 昇</cp:lastModifiedBy>
  <cp:lastPrinted>2025-01-27T06:01:47Z</cp:lastPrinted>
  <dcterms:created xsi:type="dcterms:W3CDTF">2024-05-24T22:04:44Z</dcterms:created>
  <dcterms:modified xsi:type="dcterms:W3CDTF">2025-02-27T00:38:01Z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0bcb0f-5b51-4b6e-b1dd-058f2ad3bb86_Enabled">
    <vt:lpwstr>true</vt:lpwstr>
  </property>
  <property fmtid="{D5CDD505-2E9C-101B-9397-08002B2CF9AE}" pid="3" name="MSIP_Label_340bcb0f-5b51-4b6e-b1dd-058f2ad3bb86_SetDate">
    <vt:lpwstr>2024-12-25T06:45:28Z</vt:lpwstr>
  </property>
  <property fmtid="{D5CDD505-2E9C-101B-9397-08002B2CF9AE}" pid="4" name="MSIP_Label_340bcb0f-5b51-4b6e-b1dd-058f2ad3bb86_Method">
    <vt:lpwstr>Standard</vt:lpwstr>
  </property>
  <property fmtid="{D5CDD505-2E9C-101B-9397-08002B2CF9AE}" pid="5" name="MSIP_Label_340bcb0f-5b51-4b6e-b1dd-058f2ad3bb86_Name">
    <vt:lpwstr>社内情報利用</vt:lpwstr>
  </property>
  <property fmtid="{D5CDD505-2E9C-101B-9397-08002B2CF9AE}" pid="6" name="MSIP_Label_340bcb0f-5b51-4b6e-b1dd-058f2ad3bb86_SiteId">
    <vt:lpwstr>e7b9c1d5-0d8a-4ce9-84f5-a3b79615e52e</vt:lpwstr>
  </property>
  <property fmtid="{D5CDD505-2E9C-101B-9397-08002B2CF9AE}" pid="7" name="MSIP_Label_340bcb0f-5b51-4b6e-b1dd-058f2ad3bb86_ActionId">
    <vt:lpwstr>1cf0ae5b-28f1-45bb-84a8-50196f976545</vt:lpwstr>
  </property>
  <property fmtid="{D5CDD505-2E9C-101B-9397-08002B2CF9AE}" pid="8" name="MSIP_Label_340bcb0f-5b51-4b6e-b1dd-058f2ad3bb86_ContentBits">
    <vt:lpwstr>2</vt:lpwstr>
  </property>
</Properties>
</file>